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46" windowWidth="17745" windowHeight="12885" activeTab="0"/>
  </bookViews>
  <sheets>
    <sheet name="НЕПОДГОТОВЛЕННЫЕ" sheetId="1" r:id="rId1"/>
    <sheet name="ПОДГОТОВЛЕННЫЕ" sheetId="2" r:id="rId2"/>
  </sheets>
  <definedNames/>
  <calcPr fullCalcOnLoad="1"/>
</workbook>
</file>

<file path=xl/sharedStrings.xml><?xml version="1.0" encoding="utf-8"?>
<sst xmlns="http://schemas.openxmlformats.org/spreadsheetml/2006/main" count="200" uniqueCount="81">
  <si>
    <t>СХОД</t>
  </si>
  <si>
    <t>НЕЗАЧЕТ</t>
  </si>
  <si>
    <t>Стартовый номер</t>
  </si>
  <si>
    <t>НОМЕР КП</t>
  </si>
  <si>
    <t>ЭКИПАЖ</t>
  </si>
  <si>
    <t xml:space="preserve">Великосельский Андрей Великосельский Никита </t>
  </si>
  <si>
    <t>Никитин Влад</t>
  </si>
  <si>
    <t>Очки за ориентирование</t>
  </si>
  <si>
    <t>Время</t>
  </si>
  <si>
    <t>Неявка на триал</t>
  </si>
  <si>
    <t>Итого очков</t>
  </si>
  <si>
    <t>Место</t>
  </si>
  <si>
    <t>Штрафные очки за опоздание на финиш</t>
  </si>
  <si>
    <t>-</t>
  </si>
  <si>
    <t>Автомобиль</t>
  </si>
  <si>
    <t>ВАЗ 21213</t>
  </si>
  <si>
    <t>Jeep Wrangler</t>
  </si>
  <si>
    <t xml:space="preserve">ИЖ ОДА </t>
  </si>
  <si>
    <t>Jeep Cherokee</t>
  </si>
  <si>
    <t>ВАЗ 21214</t>
  </si>
  <si>
    <t>УАЗ</t>
  </si>
  <si>
    <t>DAIHATSU FEROZA</t>
  </si>
  <si>
    <t>ВАЗ 2121</t>
  </si>
  <si>
    <t>УАЗ 31512</t>
  </si>
  <si>
    <t>УАЗ 3303</t>
  </si>
  <si>
    <t>УАЗ "Хантер"</t>
  </si>
  <si>
    <t>УАЗ 31519</t>
  </si>
  <si>
    <t>Nissan Terrano</t>
  </si>
  <si>
    <t>MITSUBISHI PAJERO</t>
  </si>
  <si>
    <t>TLC 80</t>
  </si>
  <si>
    <t xml:space="preserve">УАЗ </t>
  </si>
  <si>
    <t>УАЗ 469</t>
  </si>
  <si>
    <t>Хорошаев Станислав           Хорошаева Елена</t>
  </si>
  <si>
    <t>Сотников Вячеслав                  Воробьев Дмитрий (Crazy Shturman)</t>
  </si>
  <si>
    <t>Суслов Астахий                       Волков Николай</t>
  </si>
  <si>
    <t>Мищенков Сергей                  Цидилин Алексей</t>
  </si>
  <si>
    <t>Михеев Александр                   Панков Дмитрий</t>
  </si>
  <si>
    <t>Рогов Алексей                          Маршавин Максим</t>
  </si>
  <si>
    <t>Егоров Георгий                            Дугин Алексей</t>
  </si>
  <si>
    <t>Куликов Константин                      Федоров Владимир</t>
  </si>
  <si>
    <t>Кадук Константин                        Давыдов Игорь</t>
  </si>
  <si>
    <t>Хорошаев Олег                         Семенова Марина</t>
  </si>
  <si>
    <t>Ларионов Руслан                           Митина Марина</t>
  </si>
  <si>
    <t>Петровичев Владимир              Петровичев Антон</t>
  </si>
  <si>
    <t>Лалаев Андрей                          Колотвин Антон</t>
  </si>
  <si>
    <t>Хломов Кирилл                            Хломов Илья</t>
  </si>
  <si>
    <t>Малеев Григорий                           Сергеев Илья</t>
  </si>
  <si>
    <t>Воловик Александр                   Завражнов Сергей</t>
  </si>
  <si>
    <t>Неклюдов Дмитрий                     Штенцов Сергей</t>
  </si>
  <si>
    <t>Беляев Владимир                        Беляев Владимир</t>
  </si>
  <si>
    <t>Гончаров Петр                       Кремнев Максим</t>
  </si>
  <si>
    <t>Немцов Александр                      Федотов Роман</t>
  </si>
  <si>
    <t>Кулаков Олег                                Дмитриев Алесей</t>
  </si>
  <si>
    <t>Козлов Максим                                 Катков Алексей</t>
  </si>
  <si>
    <t>Леонов Дмитрий                        Завгородский Георгий</t>
  </si>
  <si>
    <r>
      <t>Спенирев(?)</t>
    </r>
    <r>
      <rPr>
        <sz val="10"/>
        <rFont val="Arial Cyr"/>
        <family val="2"/>
      </rPr>
      <t xml:space="preserve"> Олег                     Андрюшин Константин</t>
    </r>
  </si>
  <si>
    <r>
      <t>Туев Александр (</t>
    </r>
    <r>
      <rPr>
        <b/>
        <sz val="10"/>
        <rFont val="Arial Cyr"/>
        <family val="0"/>
      </rPr>
      <t>Капитан</t>
    </r>
    <r>
      <rPr>
        <sz val="10"/>
        <rFont val="Arial Cyr"/>
        <family val="2"/>
      </rPr>
      <t>)                      Негода Павел (</t>
    </r>
    <r>
      <rPr>
        <b/>
        <sz val="10"/>
        <rFont val="Arial Cyr"/>
        <family val="0"/>
      </rPr>
      <t>Негодыч</t>
    </r>
    <r>
      <rPr>
        <sz val="10"/>
        <rFont val="Arial Cyr"/>
        <family val="2"/>
      </rPr>
      <t>)</t>
    </r>
  </si>
  <si>
    <r>
      <t>Щербов Роман (</t>
    </r>
    <r>
      <rPr>
        <b/>
        <sz val="10"/>
        <rFont val="Arial Cyr"/>
        <family val="0"/>
      </rPr>
      <t>Beginner_YJ</t>
    </r>
    <r>
      <rPr>
        <sz val="10"/>
        <rFont val="Arial Cyr"/>
        <family val="2"/>
      </rPr>
      <t>)        Петров Петр (</t>
    </r>
    <r>
      <rPr>
        <b/>
        <sz val="10"/>
        <rFont val="Arial Cyr"/>
        <family val="0"/>
      </rPr>
      <t>ei4ia</t>
    </r>
    <r>
      <rPr>
        <sz val="10"/>
        <rFont val="Arial Cyr"/>
        <family val="2"/>
      </rPr>
      <t>)</t>
    </r>
  </si>
  <si>
    <r>
      <t>Шамаров Андрей (</t>
    </r>
    <r>
      <rPr>
        <b/>
        <sz val="10"/>
        <rFont val="Arial Cyr"/>
        <family val="0"/>
      </rPr>
      <t>Loggy</t>
    </r>
    <r>
      <rPr>
        <sz val="10"/>
        <rFont val="Arial Cyr"/>
        <family val="2"/>
      </rPr>
      <t>)        Горохова Елена (</t>
    </r>
    <r>
      <rPr>
        <b/>
        <sz val="10"/>
        <rFont val="Arial Cyr"/>
        <family val="0"/>
      </rPr>
      <t>Пушистик</t>
    </r>
    <r>
      <rPr>
        <sz val="10"/>
        <rFont val="Arial Cyr"/>
        <family val="2"/>
      </rPr>
      <t>)</t>
    </r>
  </si>
  <si>
    <r>
      <t>Жуков Владимир (</t>
    </r>
    <r>
      <rPr>
        <b/>
        <sz val="10"/>
        <rFont val="Arial Cyr"/>
        <family val="0"/>
      </rPr>
      <t>Gluk</t>
    </r>
    <r>
      <rPr>
        <sz val="10"/>
        <rFont val="Arial Cyr"/>
        <family val="2"/>
      </rPr>
      <t>)                  Харитонова Елена (</t>
    </r>
    <r>
      <rPr>
        <b/>
        <sz val="10"/>
        <rFont val="Arial Cyr"/>
        <family val="0"/>
      </rPr>
      <t>Eco</t>
    </r>
    <r>
      <rPr>
        <sz val="10"/>
        <rFont val="Arial Cyr"/>
        <family val="2"/>
      </rPr>
      <t>)</t>
    </r>
  </si>
  <si>
    <r>
      <t>Майсурадзе Светлана (</t>
    </r>
    <r>
      <rPr>
        <b/>
        <sz val="10"/>
        <rFont val="Arial Cyr"/>
        <family val="0"/>
      </rPr>
      <t>Cockchafer</t>
    </r>
    <r>
      <rPr>
        <sz val="10"/>
        <rFont val="Arial Cyr"/>
        <family val="2"/>
      </rPr>
      <t>)          Васильев Петр</t>
    </r>
  </si>
  <si>
    <r>
      <t>Аникин Александр (</t>
    </r>
    <r>
      <rPr>
        <b/>
        <sz val="10"/>
        <rFont val="Arial Cyr"/>
        <family val="0"/>
      </rPr>
      <t>May</t>
    </r>
    <r>
      <rPr>
        <sz val="10"/>
        <rFont val="Arial Cyr"/>
        <family val="2"/>
      </rPr>
      <t xml:space="preserve">)                  Игнатов Алексей </t>
    </r>
  </si>
  <si>
    <r>
      <t>Мокшев Дмитрий (</t>
    </r>
    <r>
      <rPr>
        <b/>
        <sz val="10"/>
        <rFont val="Arial Cyr"/>
        <family val="0"/>
      </rPr>
      <t>Димосик</t>
    </r>
    <r>
      <rPr>
        <sz val="10"/>
        <rFont val="Arial Cyr"/>
        <family val="2"/>
      </rPr>
      <t>)                   Мокшева Надежда</t>
    </r>
  </si>
  <si>
    <r>
      <t>Ткаченко Ярослав (</t>
    </r>
    <r>
      <rPr>
        <b/>
        <sz val="10"/>
        <rFont val="Arial Cyr"/>
        <family val="0"/>
      </rPr>
      <t>Ярослав</t>
    </r>
    <r>
      <rPr>
        <sz val="10"/>
        <rFont val="Arial Cyr"/>
        <family val="2"/>
      </rPr>
      <t>)  Демихов Тимофей (</t>
    </r>
    <r>
      <rPr>
        <b/>
        <sz val="10"/>
        <rFont val="Arial Cyr"/>
        <family val="0"/>
      </rPr>
      <t>Тимофей [469]</t>
    </r>
    <r>
      <rPr>
        <sz val="10"/>
        <rFont val="Arial Cyr"/>
        <family val="2"/>
      </rPr>
      <t>)</t>
    </r>
  </si>
  <si>
    <r>
      <t>Москалев Александр (</t>
    </r>
    <r>
      <rPr>
        <b/>
        <sz val="10"/>
        <rFont val="Arial Cyr"/>
        <family val="0"/>
      </rPr>
      <t>Химик</t>
    </r>
    <r>
      <rPr>
        <sz val="10"/>
        <rFont val="Arial Cyr"/>
        <family val="2"/>
      </rPr>
      <t>)                 Дмитриев Алексей</t>
    </r>
  </si>
  <si>
    <r>
      <t>Караваев Сергей (</t>
    </r>
    <r>
      <rPr>
        <b/>
        <sz val="10"/>
        <rFont val="Arial Cyr"/>
        <family val="0"/>
      </rPr>
      <t>030</t>
    </r>
    <r>
      <rPr>
        <sz val="10"/>
        <rFont val="Arial Cyr"/>
        <family val="2"/>
      </rPr>
      <t>)             Параскевова Ирина (</t>
    </r>
    <r>
      <rPr>
        <b/>
        <sz val="10"/>
        <rFont val="Arial Cyr"/>
        <family val="0"/>
      </rPr>
      <t>DoctorAAL</t>
    </r>
    <r>
      <rPr>
        <sz val="10"/>
        <rFont val="Arial Cyr"/>
        <family val="2"/>
      </rPr>
      <t>)</t>
    </r>
  </si>
  <si>
    <r>
      <t>Лычагин Михаил (</t>
    </r>
    <r>
      <rPr>
        <b/>
        <sz val="10"/>
        <rFont val="Arial Cyr"/>
        <family val="0"/>
      </rPr>
      <t>Михалыч</t>
    </r>
    <r>
      <rPr>
        <sz val="10"/>
        <rFont val="Arial Cyr"/>
        <family val="2"/>
      </rPr>
      <t>)                              Паскару Виктор</t>
    </r>
  </si>
  <si>
    <r>
      <t>Терентьев Сергей (</t>
    </r>
    <r>
      <rPr>
        <b/>
        <sz val="10"/>
        <rFont val="Arial Cyr"/>
        <family val="0"/>
      </rPr>
      <t>Ptica77</t>
    </r>
    <r>
      <rPr>
        <sz val="10"/>
        <rFont val="Arial Cyr"/>
        <family val="2"/>
      </rPr>
      <t>)                  Сорокин Павел (</t>
    </r>
    <r>
      <rPr>
        <b/>
        <sz val="10"/>
        <rFont val="Arial Cyr"/>
        <family val="0"/>
      </rPr>
      <t>Бандерлог</t>
    </r>
    <r>
      <rPr>
        <sz val="10"/>
        <rFont val="Arial Cyr"/>
        <family val="2"/>
      </rPr>
      <t>)</t>
    </r>
  </si>
  <si>
    <r>
      <t>Панфилов Артем (</t>
    </r>
    <r>
      <rPr>
        <b/>
        <sz val="10"/>
        <rFont val="Arial Cyr"/>
        <family val="0"/>
      </rPr>
      <t>Error</t>
    </r>
    <r>
      <rPr>
        <sz val="10"/>
        <rFont val="Arial Cyr"/>
        <family val="2"/>
      </rPr>
      <t>)                             Якушев Иван (</t>
    </r>
    <r>
      <rPr>
        <b/>
        <sz val="10"/>
        <rFont val="Arial Cyr"/>
        <family val="0"/>
      </rPr>
      <t>Barss</t>
    </r>
    <r>
      <rPr>
        <sz val="10"/>
        <rFont val="Arial Cyr"/>
        <family val="2"/>
      </rPr>
      <t>)</t>
    </r>
  </si>
  <si>
    <r>
      <t>Чернышев Алексей (</t>
    </r>
    <r>
      <rPr>
        <b/>
        <sz val="10"/>
        <rFont val="Arial Cyr"/>
        <family val="0"/>
      </rPr>
      <t>LelikNN</t>
    </r>
    <r>
      <rPr>
        <sz val="10"/>
        <rFont val="Arial Cyr"/>
        <family val="2"/>
      </rPr>
      <t>)                     Чернышева Мария (</t>
    </r>
    <r>
      <rPr>
        <b/>
        <sz val="10"/>
        <rFont val="Arial Cyr"/>
        <family val="0"/>
      </rPr>
      <t>MVC 210</t>
    </r>
    <r>
      <rPr>
        <sz val="10"/>
        <rFont val="Arial Cyr"/>
        <family val="2"/>
      </rPr>
      <t>)</t>
    </r>
  </si>
  <si>
    <r>
      <t>Илларионов Андрей                          Митин Игорь (</t>
    </r>
    <r>
      <rPr>
        <b/>
        <sz val="10"/>
        <rFont val="Arial Cyr"/>
        <family val="0"/>
      </rPr>
      <t>ТинМин</t>
    </r>
    <r>
      <rPr>
        <sz val="10"/>
        <rFont val="Arial Cyr"/>
        <family val="2"/>
      </rPr>
      <t>)</t>
    </r>
  </si>
  <si>
    <r>
      <t>Афанасьев Александр (</t>
    </r>
    <r>
      <rPr>
        <b/>
        <sz val="10"/>
        <rFont val="Arial Cyr"/>
        <family val="0"/>
      </rPr>
      <t>Шурик (MAZDIST</t>
    </r>
    <r>
      <rPr>
        <sz val="10"/>
        <rFont val="Arial Cyr"/>
        <family val="2"/>
      </rPr>
      <t>) Ульянов Александр (</t>
    </r>
    <r>
      <rPr>
        <b/>
        <sz val="10"/>
        <rFont val="Arial Cyr"/>
        <family val="0"/>
      </rPr>
      <t>Ulal</t>
    </r>
    <r>
      <rPr>
        <sz val="10"/>
        <rFont val="Arial Cyr"/>
        <family val="2"/>
      </rPr>
      <t>)</t>
    </r>
  </si>
  <si>
    <r>
      <t>Колюбаев Алексей (</t>
    </r>
    <r>
      <rPr>
        <b/>
        <sz val="10"/>
        <rFont val="Arial Cyr"/>
        <family val="0"/>
      </rPr>
      <t>Goby 4x4</t>
    </r>
    <r>
      <rPr>
        <sz val="10"/>
        <rFont val="Arial Cyr"/>
        <family val="2"/>
      </rPr>
      <t>)</t>
    </r>
  </si>
  <si>
    <t>Калиниченко Александр                 Страхов Алексей</t>
  </si>
  <si>
    <r>
      <t>Архипов Дмитрий (</t>
    </r>
    <r>
      <rPr>
        <b/>
        <sz val="10"/>
        <rFont val="Arial Cyr"/>
        <family val="0"/>
      </rPr>
      <t>Mako</t>
    </r>
    <r>
      <rPr>
        <sz val="10"/>
        <rFont val="Arial Cyr"/>
        <family val="2"/>
      </rPr>
      <t>)                        Белистов Сергей (</t>
    </r>
    <r>
      <rPr>
        <b/>
        <sz val="10"/>
        <rFont val="Arial Cyr"/>
        <family val="0"/>
      </rPr>
      <t>Sivers</t>
    </r>
    <r>
      <rPr>
        <sz val="10"/>
        <rFont val="Arial Cyr"/>
        <family val="2"/>
      </rPr>
      <t>)</t>
    </r>
  </si>
  <si>
    <t>Ананов Сергей                               Щетинин Сергей</t>
  </si>
  <si>
    <r>
      <t>Русецкий Сергей (</t>
    </r>
    <r>
      <rPr>
        <b/>
        <sz val="10"/>
        <rFont val="Arial Cyr"/>
        <family val="0"/>
      </rPr>
      <t>twilight</t>
    </r>
    <r>
      <rPr>
        <sz val="10"/>
        <rFont val="Arial Cyr"/>
        <family val="2"/>
      </rPr>
      <t>)                            Абакумов Михаил</t>
    </r>
  </si>
  <si>
    <r>
      <t>Шапиро Борис (</t>
    </r>
    <r>
      <rPr>
        <b/>
        <sz val="10"/>
        <rFont val="Arial Cyr"/>
        <family val="0"/>
      </rPr>
      <t>BSH</t>
    </r>
    <r>
      <rPr>
        <sz val="10"/>
        <rFont val="Arial Cyr"/>
        <family val="2"/>
      </rPr>
      <t>)                            Эльбурих Павел (</t>
    </r>
    <r>
      <rPr>
        <b/>
        <sz val="10"/>
        <rFont val="Arial Cyr"/>
        <family val="0"/>
      </rPr>
      <t>Elyco</t>
    </r>
    <r>
      <rPr>
        <sz val="10"/>
        <rFont val="Arial Cyr"/>
        <family val="2"/>
      </rPr>
      <t>)</t>
    </r>
  </si>
  <si>
    <t>Трошин Константин (Мальборо)  Трошин Андрей (Мальборо Лайт)</t>
  </si>
  <si>
    <r>
      <t>Соколов Ярослав                            Лебедь Владимир (</t>
    </r>
    <r>
      <rPr>
        <b/>
        <sz val="10"/>
        <rFont val="Arial Cyr"/>
        <family val="0"/>
      </rPr>
      <t>Barmaley</t>
    </r>
    <r>
      <rPr>
        <sz val="10"/>
        <rFont val="Arial Cyr"/>
        <family val="2"/>
      </rPr>
      <t>)</t>
    </r>
  </si>
  <si>
    <t>Калюжный Сергей (4WarD)                 Охтин Павел (Mordeque)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</si>
</sst>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;[Red]0"/>
  </numFmts>
  <fonts count="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6"/>
  <sheetViews>
    <sheetView tabSelected="1" workbookViewId="0" topLeftCell="A1">
      <pane ySplit="2" topLeftCell="BM3" activePane="bottomLeft" state="frozen"/>
      <selection pane="topLeft" activeCell="A1" sqref="A1"/>
      <selection pane="bottomLeft" activeCell="C7" sqref="C7"/>
    </sheetView>
  </sheetViews>
  <sheetFormatPr defaultColWidth="9.00390625" defaultRowHeight="12.75"/>
  <cols>
    <col min="2" max="2" width="11.125" style="1" customWidth="1"/>
    <col min="3" max="3" width="33.375" style="3" customWidth="1"/>
    <col min="4" max="4" width="15.00390625" style="3" customWidth="1"/>
    <col min="5" max="24" width="4.25390625" style="0" customWidth="1"/>
    <col min="25" max="25" width="16.375" style="0" customWidth="1"/>
    <col min="26" max="26" width="8.125" style="0" customWidth="1"/>
    <col min="27" max="27" width="11.375" style="0" customWidth="1"/>
    <col min="28" max="28" width="8.875" style="0" customWidth="1"/>
    <col min="29" max="29" width="9.625" style="0" customWidth="1"/>
  </cols>
  <sheetData>
    <row r="1" spans="1:29" ht="12.75" customHeight="1">
      <c r="A1" s="14" t="s">
        <v>11</v>
      </c>
      <c r="B1" s="14" t="s">
        <v>2</v>
      </c>
      <c r="C1" s="12" t="s">
        <v>4</v>
      </c>
      <c r="D1" s="12" t="s">
        <v>14</v>
      </c>
      <c r="E1" s="15" t="s">
        <v>3</v>
      </c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2" t="s">
        <v>7</v>
      </c>
      <c r="Z1" s="12" t="s">
        <v>8</v>
      </c>
      <c r="AA1" s="12" t="s">
        <v>12</v>
      </c>
      <c r="AB1" s="12" t="s">
        <v>9</v>
      </c>
      <c r="AC1" s="12" t="s">
        <v>10</v>
      </c>
    </row>
    <row r="2" spans="1:29" ht="40.5" customHeight="1">
      <c r="A2" s="15"/>
      <c r="B2" s="15"/>
      <c r="C2" s="13"/>
      <c r="D2" s="13"/>
      <c r="E2" s="2">
        <v>1</v>
      </c>
      <c r="F2" s="2">
        <v>2</v>
      </c>
      <c r="G2" s="2">
        <v>3</v>
      </c>
      <c r="H2" s="2">
        <v>4</v>
      </c>
      <c r="I2" s="2">
        <v>5</v>
      </c>
      <c r="J2" s="2">
        <v>7</v>
      </c>
      <c r="K2" s="2">
        <v>8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  <c r="R2" s="2">
        <v>16</v>
      </c>
      <c r="S2" s="2">
        <v>17</v>
      </c>
      <c r="T2" s="2">
        <v>18</v>
      </c>
      <c r="U2" s="2">
        <v>19</v>
      </c>
      <c r="V2" s="2">
        <v>20</v>
      </c>
      <c r="W2" s="2">
        <v>21</v>
      </c>
      <c r="X2" s="2">
        <v>22</v>
      </c>
      <c r="Y2" s="13"/>
      <c r="Z2" s="13"/>
      <c r="AA2" s="13"/>
      <c r="AB2" s="13"/>
      <c r="AC2" s="13"/>
    </row>
    <row r="3" spans="1:29" ht="26.25" customHeight="1">
      <c r="A3" s="5">
        <v>1</v>
      </c>
      <c r="B3" s="6">
        <v>14</v>
      </c>
      <c r="C3" s="10" t="s">
        <v>33</v>
      </c>
      <c r="D3" s="7" t="s">
        <v>15</v>
      </c>
      <c r="E3" s="8">
        <v>135</v>
      </c>
      <c r="F3" s="8">
        <v>135</v>
      </c>
      <c r="G3" s="8">
        <v>195</v>
      </c>
      <c r="H3" s="8">
        <v>195</v>
      </c>
      <c r="I3" s="8">
        <v>135</v>
      </c>
      <c r="J3" s="8">
        <v>135</v>
      </c>
      <c r="K3" s="8">
        <v>195</v>
      </c>
      <c r="L3" s="8">
        <v>285</v>
      </c>
      <c r="M3" s="8">
        <v>195</v>
      </c>
      <c r="N3" s="8">
        <v>135</v>
      </c>
      <c r="O3" s="8">
        <v>135</v>
      </c>
      <c r="P3" s="8">
        <v>195</v>
      </c>
      <c r="Q3" s="8">
        <v>135</v>
      </c>
      <c r="R3" s="8">
        <v>135</v>
      </c>
      <c r="S3" s="8">
        <v>135</v>
      </c>
      <c r="T3" s="8">
        <v>285</v>
      </c>
      <c r="U3" s="8">
        <v>135</v>
      </c>
      <c r="V3" s="8">
        <v>135</v>
      </c>
      <c r="W3" s="8">
        <v>135</v>
      </c>
      <c r="X3" s="8">
        <v>135</v>
      </c>
      <c r="Y3" s="6">
        <f>SUM(E3:X3)</f>
        <v>3300</v>
      </c>
      <c r="Z3" s="9">
        <v>0.09513888888888888</v>
      </c>
      <c r="AA3" s="8"/>
      <c r="AB3" s="8"/>
      <c r="AC3" s="2">
        <f aca="true" t="shared" si="0" ref="AC3:AC11">Y3-AB3</f>
        <v>3300</v>
      </c>
    </row>
    <row r="4" spans="1:29" ht="26.25" customHeight="1">
      <c r="A4" s="5">
        <v>2</v>
      </c>
      <c r="B4" s="6">
        <v>26</v>
      </c>
      <c r="C4" s="10" t="s">
        <v>78</v>
      </c>
      <c r="D4" s="7" t="s">
        <v>16</v>
      </c>
      <c r="E4" s="8">
        <v>135</v>
      </c>
      <c r="F4" s="8">
        <v>135</v>
      </c>
      <c r="G4" s="8">
        <v>195</v>
      </c>
      <c r="H4" s="8">
        <v>195</v>
      </c>
      <c r="I4" s="8">
        <v>135</v>
      </c>
      <c r="J4" s="8">
        <v>135</v>
      </c>
      <c r="K4" s="8">
        <v>195</v>
      </c>
      <c r="L4" s="8">
        <v>285</v>
      </c>
      <c r="M4" s="8">
        <v>195</v>
      </c>
      <c r="N4" s="8">
        <v>135</v>
      </c>
      <c r="O4" s="8">
        <v>135</v>
      </c>
      <c r="P4" s="8">
        <v>195</v>
      </c>
      <c r="Q4" s="8">
        <v>135</v>
      </c>
      <c r="R4" s="8">
        <v>135</v>
      </c>
      <c r="S4" s="8">
        <v>135</v>
      </c>
      <c r="T4" s="8">
        <v>285</v>
      </c>
      <c r="U4" s="8">
        <v>135</v>
      </c>
      <c r="V4" s="8">
        <v>135</v>
      </c>
      <c r="W4" s="8">
        <v>135</v>
      </c>
      <c r="X4" s="8">
        <v>135</v>
      </c>
      <c r="Y4" s="6">
        <f aca="true" t="shared" si="1" ref="Y4:Y35">SUM(E4:X4)</f>
        <v>3300</v>
      </c>
      <c r="Z4" s="9">
        <v>0.12291666666666667</v>
      </c>
      <c r="AA4" s="8"/>
      <c r="AB4" s="8"/>
      <c r="AC4" s="2">
        <f t="shared" si="0"/>
        <v>3300</v>
      </c>
    </row>
    <row r="5" spans="1:29" ht="26.25" customHeight="1">
      <c r="A5" s="5">
        <v>3</v>
      </c>
      <c r="B5" s="6">
        <v>37</v>
      </c>
      <c r="C5" s="10" t="s">
        <v>34</v>
      </c>
      <c r="D5" s="7" t="s">
        <v>17</v>
      </c>
      <c r="E5" s="8">
        <v>135</v>
      </c>
      <c r="F5" s="8">
        <v>135</v>
      </c>
      <c r="G5" s="8">
        <v>195</v>
      </c>
      <c r="H5" s="8">
        <v>195</v>
      </c>
      <c r="I5" s="8">
        <v>135</v>
      </c>
      <c r="J5" s="8">
        <v>135</v>
      </c>
      <c r="K5" s="8">
        <v>195</v>
      </c>
      <c r="L5" s="8">
        <v>285</v>
      </c>
      <c r="M5" s="8">
        <v>195</v>
      </c>
      <c r="N5" s="8">
        <v>135</v>
      </c>
      <c r="O5" s="8">
        <v>135</v>
      </c>
      <c r="P5" s="8">
        <v>195</v>
      </c>
      <c r="Q5" s="8">
        <v>135</v>
      </c>
      <c r="R5" s="8">
        <v>135</v>
      </c>
      <c r="S5" s="8">
        <v>135</v>
      </c>
      <c r="T5" s="8">
        <v>285</v>
      </c>
      <c r="U5" s="8">
        <v>135</v>
      </c>
      <c r="V5" s="8">
        <v>135</v>
      </c>
      <c r="W5" s="8">
        <v>135</v>
      </c>
      <c r="X5" s="8">
        <v>135</v>
      </c>
      <c r="Y5" s="6">
        <f t="shared" si="1"/>
        <v>3300</v>
      </c>
      <c r="Z5" s="9">
        <v>0.1625</v>
      </c>
      <c r="AA5" s="8"/>
      <c r="AB5" s="8"/>
      <c r="AC5" s="2">
        <f t="shared" si="0"/>
        <v>3300</v>
      </c>
    </row>
    <row r="6" spans="1:29" ht="26.25" customHeight="1">
      <c r="A6" s="5">
        <v>4</v>
      </c>
      <c r="B6" s="6">
        <v>15</v>
      </c>
      <c r="C6" s="10" t="s">
        <v>32</v>
      </c>
      <c r="D6" s="7" t="s">
        <v>15</v>
      </c>
      <c r="E6" s="8">
        <v>135</v>
      </c>
      <c r="F6" s="8">
        <v>135</v>
      </c>
      <c r="G6" s="8">
        <v>195</v>
      </c>
      <c r="H6" s="8">
        <v>195</v>
      </c>
      <c r="I6" s="8">
        <v>135</v>
      </c>
      <c r="J6" s="8">
        <v>135</v>
      </c>
      <c r="K6" s="8">
        <v>195</v>
      </c>
      <c r="L6" s="8">
        <v>285</v>
      </c>
      <c r="M6" s="8">
        <v>195</v>
      </c>
      <c r="N6" s="8">
        <v>135</v>
      </c>
      <c r="O6" s="8">
        <v>135</v>
      </c>
      <c r="P6" s="8">
        <v>195</v>
      </c>
      <c r="Q6" s="8">
        <v>135</v>
      </c>
      <c r="R6" s="8">
        <v>135</v>
      </c>
      <c r="S6" s="8">
        <v>135</v>
      </c>
      <c r="T6" s="8">
        <v>285</v>
      </c>
      <c r="U6" s="8">
        <v>135</v>
      </c>
      <c r="V6" s="8">
        <v>135</v>
      </c>
      <c r="W6" s="8">
        <v>135</v>
      </c>
      <c r="X6" s="8">
        <v>135</v>
      </c>
      <c r="Y6" s="6">
        <f t="shared" si="1"/>
        <v>3300</v>
      </c>
      <c r="Z6" s="9">
        <v>0.1986111111111111</v>
      </c>
      <c r="AA6" s="8"/>
      <c r="AB6" s="8"/>
      <c r="AC6" s="2">
        <f t="shared" si="0"/>
        <v>3300</v>
      </c>
    </row>
    <row r="7" spans="1:29" ht="26.25" customHeight="1">
      <c r="A7" s="5">
        <v>5</v>
      </c>
      <c r="B7" s="6">
        <v>5</v>
      </c>
      <c r="C7" s="10" t="s">
        <v>80</v>
      </c>
      <c r="D7" s="7" t="s">
        <v>15</v>
      </c>
      <c r="E7" s="8">
        <v>135</v>
      </c>
      <c r="F7" s="8">
        <v>135</v>
      </c>
      <c r="G7" s="8">
        <v>195</v>
      </c>
      <c r="H7" s="8">
        <v>195</v>
      </c>
      <c r="I7" s="8">
        <v>135</v>
      </c>
      <c r="J7" s="8">
        <v>135</v>
      </c>
      <c r="K7" s="8">
        <v>195</v>
      </c>
      <c r="L7" s="8">
        <v>285</v>
      </c>
      <c r="M7" s="8">
        <v>195</v>
      </c>
      <c r="N7" s="8">
        <v>135</v>
      </c>
      <c r="O7" s="8">
        <v>135</v>
      </c>
      <c r="P7" s="8">
        <v>195</v>
      </c>
      <c r="Q7" s="8">
        <v>135</v>
      </c>
      <c r="R7" s="8">
        <v>135</v>
      </c>
      <c r="S7" s="8">
        <v>135</v>
      </c>
      <c r="T7" s="8">
        <v>285</v>
      </c>
      <c r="U7" s="8">
        <v>135</v>
      </c>
      <c r="V7" s="8">
        <v>135</v>
      </c>
      <c r="W7" s="8">
        <v>135</v>
      </c>
      <c r="X7" s="8">
        <v>135</v>
      </c>
      <c r="Y7" s="6">
        <f t="shared" si="1"/>
        <v>3300</v>
      </c>
      <c r="Z7" s="9">
        <v>0.20833333333333334</v>
      </c>
      <c r="AA7" s="8"/>
      <c r="AB7" s="8"/>
      <c r="AC7" s="2">
        <f t="shared" si="0"/>
        <v>3300</v>
      </c>
    </row>
    <row r="8" spans="1:29" ht="26.25" customHeight="1">
      <c r="A8" s="5">
        <v>6</v>
      </c>
      <c r="B8" s="6">
        <v>20</v>
      </c>
      <c r="C8" s="10" t="s">
        <v>35</v>
      </c>
      <c r="D8" s="7" t="s">
        <v>15</v>
      </c>
      <c r="E8" s="8">
        <v>135</v>
      </c>
      <c r="F8" s="8">
        <v>135</v>
      </c>
      <c r="G8" s="8">
        <v>195</v>
      </c>
      <c r="H8" s="8">
        <v>195</v>
      </c>
      <c r="I8" s="8">
        <v>135</v>
      </c>
      <c r="J8" s="8">
        <v>135</v>
      </c>
      <c r="K8" s="8">
        <v>195</v>
      </c>
      <c r="L8" s="8">
        <v>285</v>
      </c>
      <c r="M8" s="8">
        <v>195</v>
      </c>
      <c r="N8" s="8">
        <v>135</v>
      </c>
      <c r="O8" s="8">
        <v>135</v>
      </c>
      <c r="P8" s="8">
        <v>195</v>
      </c>
      <c r="Q8" s="8">
        <v>135</v>
      </c>
      <c r="R8" s="8">
        <v>135</v>
      </c>
      <c r="S8" s="8">
        <v>135</v>
      </c>
      <c r="T8" s="8">
        <v>285</v>
      </c>
      <c r="U8" s="8">
        <v>135</v>
      </c>
      <c r="V8" s="8">
        <v>135</v>
      </c>
      <c r="W8" s="8">
        <v>135</v>
      </c>
      <c r="X8" s="8">
        <v>135</v>
      </c>
      <c r="Y8" s="6">
        <f t="shared" si="1"/>
        <v>3300</v>
      </c>
      <c r="Z8" s="9">
        <v>0.21180555555555555</v>
      </c>
      <c r="AA8" s="8"/>
      <c r="AB8" s="8"/>
      <c r="AC8" s="2">
        <f t="shared" si="0"/>
        <v>3300</v>
      </c>
    </row>
    <row r="9" spans="1:29" ht="26.25" customHeight="1">
      <c r="A9" s="5">
        <v>7</v>
      </c>
      <c r="B9" s="6">
        <v>13</v>
      </c>
      <c r="C9" s="10" t="s">
        <v>56</v>
      </c>
      <c r="D9" s="7" t="s">
        <v>18</v>
      </c>
      <c r="E9" s="8">
        <v>135</v>
      </c>
      <c r="F9" s="8">
        <v>135</v>
      </c>
      <c r="G9" s="8">
        <v>195</v>
      </c>
      <c r="H9" s="8">
        <v>195</v>
      </c>
      <c r="I9" s="8">
        <v>135</v>
      </c>
      <c r="J9" s="8">
        <v>135</v>
      </c>
      <c r="K9" s="8">
        <v>195</v>
      </c>
      <c r="L9" s="8">
        <v>285</v>
      </c>
      <c r="M9" s="8">
        <v>195</v>
      </c>
      <c r="N9" s="8">
        <v>135</v>
      </c>
      <c r="O9" s="8">
        <v>135</v>
      </c>
      <c r="P9" s="8">
        <v>195</v>
      </c>
      <c r="Q9" s="8">
        <v>135</v>
      </c>
      <c r="R9" s="8">
        <v>135</v>
      </c>
      <c r="S9" s="8">
        <v>135</v>
      </c>
      <c r="T9" s="8">
        <v>285</v>
      </c>
      <c r="U9" s="8">
        <v>135</v>
      </c>
      <c r="V9" s="8">
        <v>135</v>
      </c>
      <c r="W9" s="8">
        <v>135</v>
      </c>
      <c r="X9" s="8">
        <v>135</v>
      </c>
      <c r="Y9" s="6">
        <f t="shared" si="1"/>
        <v>3300</v>
      </c>
      <c r="Z9" s="9">
        <v>0.23263888888888887</v>
      </c>
      <c r="AA9" s="8"/>
      <c r="AB9" s="8"/>
      <c r="AC9" s="2">
        <f t="shared" si="0"/>
        <v>3300</v>
      </c>
    </row>
    <row r="10" spans="1:29" ht="26.25" customHeight="1">
      <c r="A10" s="5">
        <v>8</v>
      </c>
      <c r="B10" s="6">
        <v>38</v>
      </c>
      <c r="C10" s="10" t="s">
        <v>57</v>
      </c>
      <c r="D10" s="7" t="s">
        <v>15</v>
      </c>
      <c r="E10" s="8">
        <v>135</v>
      </c>
      <c r="F10" s="8">
        <v>135</v>
      </c>
      <c r="G10" s="8">
        <v>195</v>
      </c>
      <c r="H10" s="8">
        <v>195</v>
      </c>
      <c r="I10" s="8">
        <v>135</v>
      </c>
      <c r="J10" s="8">
        <v>135</v>
      </c>
      <c r="K10" s="8">
        <v>195</v>
      </c>
      <c r="L10" s="8">
        <v>285</v>
      </c>
      <c r="M10" s="8">
        <v>195</v>
      </c>
      <c r="N10" s="8">
        <v>135</v>
      </c>
      <c r="O10" s="8">
        <v>135</v>
      </c>
      <c r="P10" s="8">
        <v>195</v>
      </c>
      <c r="Q10" s="8">
        <v>135</v>
      </c>
      <c r="R10" s="8">
        <v>135</v>
      </c>
      <c r="S10" s="8">
        <v>135</v>
      </c>
      <c r="T10" s="8">
        <v>285</v>
      </c>
      <c r="U10" s="8">
        <v>135</v>
      </c>
      <c r="V10" s="8">
        <v>135</v>
      </c>
      <c r="W10" s="8">
        <v>135</v>
      </c>
      <c r="X10" s="8">
        <v>135</v>
      </c>
      <c r="Y10" s="6">
        <f t="shared" si="1"/>
        <v>3300</v>
      </c>
      <c r="Z10" s="9">
        <v>0.2340277777777778</v>
      </c>
      <c r="AA10" s="8"/>
      <c r="AB10" s="8"/>
      <c r="AC10" s="2">
        <f t="shared" si="0"/>
        <v>3300</v>
      </c>
    </row>
    <row r="11" spans="1:29" ht="26.25" customHeight="1">
      <c r="A11" s="5">
        <v>9</v>
      </c>
      <c r="B11" s="6">
        <v>11</v>
      </c>
      <c r="C11" s="10" t="s">
        <v>58</v>
      </c>
      <c r="D11" s="7" t="s">
        <v>15</v>
      </c>
      <c r="E11" s="8">
        <v>135</v>
      </c>
      <c r="F11" s="8">
        <v>135</v>
      </c>
      <c r="G11" s="8">
        <v>195</v>
      </c>
      <c r="H11" s="8">
        <v>195</v>
      </c>
      <c r="I11" s="8">
        <v>135</v>
      </c>
      <c r="J11" s="8">
        <v>135</v>
      </c>
      <c r="K11" s="8">
        <v>195</v>
      </c>
      <c r="L11" s="8">
        <v>285</v>
      </c>
      <c r="M11" s="8">
        <v>195</v>
      </c>
      <c r="N11" s="8">
        <v>135</v>
      </c>
      <c r="O11" s="8">
        <v>135</v>
      </c>
      <c r="P11" s="8">
        <v>195</v>
      </c>
      <c r="Q11" s="8">
        <v>135</v>
      </c>
      <c r="R11" s="8">
        <v>135</v>
      </c>
      <c r="S11" s="8">
        <v>135</v>
      </c>
      <c r="T11" s="8">
        <v>285</v>
      </c>
      <c r="U11" s="8">
        <v>135</v>
      </c>
      <c r="V11" s="8">
        <v>135</v>
      </c>
      <c r="W11" s="8">
        <v>135</v>
      </c>
      <c r="X11" s="8">
        <v>135</v>
      </c>
      <c r="Y11" s="6">
        <f t="shared" si="1"/>
        <v>3300</v>
      </c>
      <c r="Z11" s="9">
        <v>0.24444444444444446</v>
      </c>
      <c r="AA11" s="8"/>
      <c r="AB11" s="8"/>
      <c r="AC11" s="2">
        <f t="shared" si="0"/>
        <v>3300</v>
      </c>
    </row>
    <row r="12" spans="1:29" ht="26.25" customHeight="1">
      <c r="A12" s="5">
        <v>10</v>
      </c>
      <c r="B12" s="6">
        <v>18</v>
      </c>
      <c r="C12" s="10" t="s">
        <v>36</v>
      </c>
      <c r="D12" s="7" t="s">
        <v>19</v>
      </c>
      <c r="E12" s="8">
        <v>135</v>
      </c>
      <c r="F12" s="8">
        <v>135</v>
      </c>
      <c r="G12" s="8">
        <v>195</v>
      </c>
      <c r="H12" s="8">
        <v>195</v>
      </c>
      <c r="I12" s="8">
        <v>135</v>
      </c>
      <c r="J12" s="8">
        <v>135</v>
      </c>
      <c r="K12" s="8">
        <v>195</v>
      </c>
      <c r="L12" s="8">
        <v>285</v>
      </c>
      <c r="M12" s="8">
        <v>195</v>
      </c>
      <c r="N12" s="8">
        <v>135</v>
      </c>
      <c r="O12" s="8">
        <v>135</v>
      </c>
      <c r="P12" s="8">
        <v>195</v>
      </c>
      <c r="Q12" s="8">
        <v>135</v>
      </c>
      <c r="R12" s="8">
        <v>135</v>
      </c>
      <c r="S12" s="8">
        <v>135</v>
      </c>
      <c r="T12" s="8">
        <v>285</v>
      </c>
      <c r="U12" s="8">
        <v>135</v>
      </c>
      <c r="V12" s="8">
        <v>135</v>
      </c>
      <c r="W12" s="8">
        <v>135</v>
      </c>
      <c r="X12" s="8">
        <v>135</v>
      </c>
      <c r="Y12" s="6">
        <f>SUM(E12:X12)</f>
        <v>3300</v>
      </c>
      <c r="Z12" s="9">
        <v>0.2548611111111111</v>
      </c>
      <c r="AA12" s="8">
        <v>-105</v>
      </c>
      <c r="AB12" s="8"/>
      <c r="AC12" s="2">
        <f>Y12+AA12</f>
        <v>3195</v>
      </c>
    </row>
    <row r="13" spans="1:29" ht="26.25" customHeight="1">
      <c r="A13" s="5">
        <v>11</v>
      </c>
      <c r="B13" s="6">
        <v>40</v>
      </c>
      <c r="C13" s="11" t="s">
        <v>55</v>
      </c>
      <c r="D13" s="7" t="s">
        <v>20</v>
      </c>
      <c r="E13" s="8">
        <v>135</v>
      </c>
      <c r="F13" s="8">
        <v>135</v>
      </c>
      <c r="G13" s="8">
        <v>195</v>
      </c>
      <c r="H13" s="8">
        <v>195</v>
      </c>
      <c r="I13" s="8">
        <v>135</v>
      </c>
      <c r="J13" s="8">
        <v>135</v>
      </c>
      <c r="K13" s="8">
        <v>195</v>
      </c>
      <c r="L13" s="8">
        <v>285</v>
      </c>
      <c r="M13" s="8">
        <v>195</v>
      </c>
      <c r="N13" s="8">
        <v>135</v>
      </c>
      <c r="O13" s="8">
        <v>135</v>
      </c>
      <c r="P13" s="8">
        <v>195</v>
      </c>
      <c r="Q13" s="8">
        <v>135</v>
      </c>
      <c r="R13" s="8">
        <v>0</v>
      </c>
      <c r="S13" s="8">
        <v>135</v>
      </c>
      <c r="T13" s="8">
        <v>285</v>
      </c>
      <c r="U13" s="8">
        <v>135</v>
      </c>
      <c r="V13" s="8">
        <v>135</v>
      </c>
      <c r="W13" s="8">
        <v>135</v>
      </c>
      <c r="X13" s="8">
        <v>135</v>
      </c>
      <c r="Y13" s="6">
        <f t="shared" si="1"/>
        <v>3165</v>
      </c>
      <c r="Z13" s="9">
        <v>0.23680555555555557</v>
      </c>
      <c r="AA13" s="8"/>
      <c r="AB13" s="8"/>
      <c r="AC13" s="2">
        <f aca="true" t="shared" si="2" ref="AC13:AC21">Y13-AB13</f>
        <v>3165</v>
      </c>
    </row>
    <row r="14" spans="1:29" ht="26.25" customHeight="1">
      <c r="A14" s="5">
        <v>12</v>
      </c>
      <c r="B14" s="6">
        <v>51</v>
      </c>
      <c r="C14" s="10" t="s">
        <v>59</v>
      </c>
      <c r="D14" s="7" t="s">
        <v>21</v>
      </c>
      <c r="E14" s="8">
        <v>135</v>
      </c>
      <c r="F14" s="8">
        <v>135</v>
      </c>
      <c r="G14" s="8">
        <v>195</v>
      </c>
      <c r="H14" s="8">
        <v>0</v>
      </c>
      <c r="I14" s="8">
        <v>135</v>
      </c>
      <c r="J14" s="8">
        <v>135</v>
      </c>
      <c r="K14" s="8">
        <v>195</v>
      </c>
      <c r="L14" s="8">
        <v>285</v>
      </c>
      <c r="M14" s="8">
        <v>195</v>
      </c>
      <c r="N14" s="8">
        <v>135</v>
      </c>
      <c r="O14" s="8">
        <v>135</v>
      </c>
      <c r="P14" s="8">
        <v>195</v>
      </c>
      <c r="Q14" s="8">
        <v>135</v>
      </c>
      <c r="R14" s="8">
        <v>135</v>
      </c>
      <c r="S14" s="8">
        <v>135</v>
      </c>
      <c r="T14" s="8">
        <v>285</v>
      </c>
      <c r="U14" s="8">
        <v>135</v>
      </c>
      <c r="V14" s="8">
        <v>135</v>
      </c>
      <c r="W14" s="8">
        <v>135</v>
      </c>
      <c r="X14" s="8">
        <v>135</v>
      </c>
      <c r="Y14" s="6">
        <f t="shared" si="1"/>
        <v>3105</v>
      </c>
      <c r="Z14" s="9">
        <v>0.23680555555555557</v>
      </c>
      <c r="AA14" s="8"/>
      <c r="AB14" s="8"/>
      <c r="AC14" s="2">
        <f t="shared" si="2"/>
        <v>3105</v>
      </c>
    </row>
    <row r="15" spans="1:29" ht="26.25" customHeight="1">
      <c r="A15" s="5">
        <v>13</v>
      </c>
      <c r="B15" s="6">
        <v>12</v>
      </c>
      <c r="C15" s="10" t="s">
        <v>60</v>
      </c>
      <c r="D15" s="7" t="s">
        <v>15</v>
      </c>
      <c r="E15" s="8">
        <v>135</v>
      </c>
      <c r="F15" s="8">
        <v>135</v>
      </c>
      <c r="G15" s="8">
        <v>195</v>
      </c>
      <c r="H15" s="8">
        <v>195</v>
      </c>
      <c r="I15" s="8">
        <v>135</v>
      </c>
      <c r="J15" s="8">
        <v>135</v>
      </c>
      <c r="K15" s="8">
        <v>195</v>
      </c>
      <c r="L15" s="8">
        <v>0</v>
      </c>
      <c r="M15" s="8">
        <v>195</v>
      </c>
      <c r="N15" s="8">
        <v>135</v>
      </c>
      <c r="O15" s="8">
        <v>135</v>
      </c>
      <c r="P15" s="8">
        <v>195</v>
      </c>
      <c r="Q15" s="8">
        <v>135</v>
      </c>
      <c r="R15" s="8">
        <v>135</v>
      </c>
      <c r="S15" s="8">
        <v>135</v>
      </c>
      <c r="T15" s="8">
        <v>285</v>
      </c>
      <c r="U15" s="8">
        <v>135</v>
      </c>
      <c r="V15" s="8">
        <v>135</v>
      </c>
      <c r="W15" s="8">
        <v>135</v>
      </c>
      <c r="X15" s="8">
        <v>135</v>
      </c>
      <c r="Y15" s="6">
        <f t="shared" si="1"/>
        <v>3015</v>
      </c>
      <c r="Z15" s="9">
        <v>0.2076388888888889</v>
      </c>
      <c r="AA15" s="8"/>
      <c r="AB15" s="8"/>
      <c r="AC15" s="2">
        <f t="shared" si="2"/>
        <v>3015</v>
      </c>
    </row>
    <row r="16" spans="1:29" ht="26.25" customHeight="1">
      <c r="A16" s="5">
        <v>14</v>
      </c>
      <c r="B16" s="6">
        <v>22</v>
      </c>
      <c r="C16" s="10" t="s">
        <v>61</v>
      </c>
      <c r="D16" s="7" t="s">
        <v>15</v>
      </c>
      <c r="E16" s="8">
        <v>135</v>
      </c>
      <c r="F16" s="8">
        <v>135</v>
      </c>
      <c r="G16" s="8">
        <v>195</v>
      </c>
      <c r="H16" s="8">
        <v>195</v>
      </c>
      <c r="I16" s="8">
        <v>135</v>
      </c>
      <c r="J16" s="8">
        <v>135</v>
      </c>
      <c r="K16" s="8">
        <v>195</v>
      </c>
      <c r="L16" s="8">
        <v>0</v>
      </c>
      <c r="M16" s="8">
        <v>195</v>
      </c>
      <c r="N16" s="8">
        <v>135</v>
      </c>
      <c r="O16" s="8">
        <v>135</v>
      </c>
      <c r="P16" s="8">
        <v>195</v>
      </c>
      <c r="Q16" s="8">
        <v>135</v>
      </c>
      <c r="R16" s="8">
        <v>135</v>
      </c>
      <c r="S16" s="8">
        <v>135</v>
      </c>
      <c r="T16" s="8">
        <v>285</v>
      </c>
      <c r="U16" s="8">
        <v>135</v>
      </c>
      <c r="V16" s="8">
        <v>135</v>
      </c>
      <c r="W16" s="8">
        <v>135</v>
      </c>
      <c r="X16" s="8">
        <v>135</v>
      </c>
      <c r="Y16" s="6">
        <f t="shared" si="1"/>
        <v>3015</v>
      </c>
      <c r="Z16" s="9">
        <v>0.22291666666666665</v>
      </c>
      <c r="AA16" s="8"/>
      <c r="AB16" s="8"/>
      <c r="AC16" s="2">
        <f t="shared" si="2"/>
        <v>3015</v>
      </c>
    </row>
    <row r="17" spans="1:29" ht="26.25" customHeight="1">
      <c r="A17" s="5">
        <v>15</v>
      </c>
      <c r="B17" s="6">
        <v>3</v>
      </c>
      <c r="C17" s="10" t="s">
        <v>37</v>
      </c>
      <c r="D17" s="7" t="s">
        <v>18</v>
      </c>
      <c r="E17" s="8">
        <v>135</v>
      </c>
      <c r="F17" s="8">
        <v>135</v>
      </c>
      <c r="G17" s="8">
        <v>195</v>
      </c>
      <c r="H17" s="8">
        <v>195</v>
      </c>
      <c r="I17" s="8">
        <v>135</v>
      </c>
      <c r="J17" s="8">
        <v>135</v>
      </c>
      <c r="K17" s="8">
        <v>195</v>
      </c>
      <c r="L17" s="8">
        <v>0</v>
      </c>
      <c r="M17" s="8">
        <v>195</v>
      </c>
      <c r="N17" s="8">
        <v>135</v>
      </c>
      <c r="O17" s="8">
        <v>135</v>
      </c>
      <c r="P17" s="8">
        <v>195</v>
      </c>
      <c r="Q17" s="8">
        <v>135</v>
      </c>
      <c r="R17" s="8">
        <v>135</v>
      </c>
      <c r="S17" s="8">
        <v>135</v>
      </c>
      <c r="T17" s="8">
        <v>285</v>
      </c>
      <c r="U17" s="8">
        <v>135</v>
      </c>
      <c r="V17" s="8">
        <v>135</v>
      </c>
      <c r="W17" s="8">
        <v>135</v>
      </c>
      <c r="X17" s="8">
        <v>135</v>
      </c>
      <c r="Y17" s="6">
        <f t="shared" si="1"/>
        <v>3015</v>
      </c>
      <c r="Z17" s="9">
        <v>0.2333333333333333</v>
      </c>
      <c r="AA17" s="8"/>
      <c r="AB17" s="8"/>
      <c r="AC17" s="2">
        <f t="shared" si="2"/>
        <v>3015</v>
      </c>
    </row>
    <row r="18" spans="1:29" ht="26.25" customHeight="1">
      <c r="A18" s="5">
        <v>16</v>
      </c>
      <c r="B18" s="6">
        <v>8</v>
      </c>
      <c r="C18" s="10" t="s">
        <v>38</v>
      </c>
      <c r="D18" s="7" t="s">
        <v>29</v>
      </c>
      <c r="E18" s="8">
        <v>135</v>
      </c>
      <c r="F18" s="8">
        <v>135</v>
      </c>
      <c r="G18" s="8">
        <v>0</v>
      </c>
      <c r="H18" s="8">
        <v>195</v>
      </c>
      <c r="I18" s="8">
        <v>135</v>
      </c>
      <c r="J18" s="8">
        <v>135</v>
      </c>
      <c r="K18" s="8">
        <v>195</v>
      </c>
      <c r="L18" s="8">
        <v>285</v>
      </c>
      <c r="M18" s="8">
        <v>195</v>
      </c>
      <c r="N18" s="8">
        <v>135</v>
      </c>
      <c r="O18" s="8">
        <v>135</v>
      </c>
      <c r="P18" s="8">
        <v>195</v>
      </c>
      <c r="Q18" s="8">
        <v>135</v>
      </c>
      <c r="R18" s="8">
        <v>0</v>
      </c>
      <c r="S18" s="8">
        <v>135</v>
      </c>
      <c r="T18" s="8">
        <v>285</v>
      </c>
      <c r="U18" s="8">
        <v>135</v>
      </c>
      <c r="V18" s="8">
        <v>135</v>
      </c>
      <c r="W18" s="8">
        <v>135</v>
      </c>
      <c r="X18" s="8">
        <v>135</v>
      </c>
      <c r="Y18" s="6">
        <f>SUM(E18:X18)</f>
        <v>2970</v>
      </c>
      <c r="Z18" s="9">
        <v>0.21597222222222223</v>
      </c>
      <c r="AA18" s="8"/>
      <c r="AB18" s="8"/>
      <c r="AC18" s="2">
        <f t="shared" si="2"/>
        <v>2970</v>
      </c>
    </row>
    <row r="19" spans="1:29" ht="26.25" customHeight="1">
      <c r="A19" s="5">
        <v>17</v>
      </c>
      <c r="B19" s="6">
        <v>44</v>
      </c>
      <c r="C19" s="10" t="s">
        <v>39</v>
      </c>
      <c r="D19" s="7" t="s">
        <v>15</v>
      </c>
      <c r="E19" s="8">
        <v>135</v>
      </c>
      <c r="F19" s="8">
        <v>135</v>
      </c>
      <c r="G19" s="8">
        <v>195</v>
      </c>
      <c r="H19" s="8">
        <v>195</v>
      </c>
      <c r="I19" s="8">
        <v>135</v>
      </c>
      <c r="J19" s="8">
        <v>135</v>
      </c>
      <c r="K19" s="8">
        <v>0</v>
      </c>
      <c r="L19" s="8">
        <v>0</v>
      </c>
      <c r="M19" s="8">
        <v>195</v>
      </c>
      <c r="N19" s="8">
        <v>135</v>
      </c>
      <c r="O19" s="8">
        <v>135</v>
      </c>
      <c r="P19" s="8">
        <v>195</v>
      </c>
      <c r="Q19" s="8">
        <v>135</v>
      </c>
      <c r="R19" s="8">
        <v>135</v>
      </c>
      <c r="S19" s="8">
        <v>135</v>
      </c>
      <c r="T19" s="8">
        <v>285</v>
      </c>
      <c r="U19" s="8">
        <v>135</v>
      </c>
      <c r="V19" s="8">
        <v>135</v>
      </c>
      <c r="W19" s="8">
        <v>135</v>
      </c>
      <c r="X19" s="8">
        <v>135</v>
      </c>
      <c r="Y19" s="6">
        <f t="shared" si="1"/>
        <v>2820</v>
      </c>
      <c r="Z19" s="9">
        <v>0.23263888888888887</v>
      </c>
      <c r="AA19" s="8"/>
      <c r="AB19" s="8"/>
      <c r="AC19" s="2">
        <f t="shared" si="2"/>
        <v>2820</v>
      </c>
    </row>
    <row r="20" spans="1:29" ht="26.25" customHeight="1">
      <c r="A20" s="5">
        <v>18</v>
      </c>
      <c r="B20" s="6">
        <v>47</v>
      </c>
      <c r="C20" s="10" t="s">
        <v>62</v>
      </c>
      <c r="D20" s="7" t="s">
        <v>22</v>
      </c>
      <c r="E20" s="8">
        <v>135</v>
      </c>
      <c r="F20" s="8">
        <v>135</v>
      </c>
      <c r="G20" s="8">
        <v>0</v>
      </c>
      <c r="H20" s="8">
        <v>0</v>
      </c>
      <c r="I20" s="8">
        <v>135</v>
      </c>
      <c r="J20" s="8">
        <v>135</v>
      </c>
      <c r="K20" s="8">
        <v>195</v>
      </c>
      <c r="L20" s="8">
        <v>0</v>
      </c>
      <c r="M20" s="8">
        <v>195</v>
      </c>
      <c r="N20" s="8">
        <v>135</v>
      </c>
      <c r="O20" s="8">
        <v>135</v>
      </c>
      <c r="P20" s="8">
        <v>195</v>
      </c>
      <c r="Q20" s="8">
        <v>135</v>
      </c>
      <c r="R20" s="8">
        <v>135</v>
      </c>
      <c r="S20" s="8">
        <v>135</v>
      </c>
      <c r="T20" s="8">
        <v>285</v>
      </c>
      <c r="U20" s="8">
        <v>135</v>
      </c>
      <c r="V20" s="8">
        <v>135</v>
      </c>
      <c r="W20" s="8">
        <v>135</v>
      </c>
      <c r="X20" s="8">
        <v>135</v>
      </c>
      <c r="Y20" s="6">
        <f t="shared" si="1"/>
        <v>2625</v>
      </c>
      <c r="Z20" s="9">
        <v>0.2423611111111111</v>
      </c>
      <c r="AA20" s="8"/>
      <c r="AB20" s="8"/>
      <c r="AC20" s="2">
        <f t="shared" si="2"/>
        <v>2625</v>
      </c>
    </row>
    <row r="21" spans="1:29" ht="26.25" customHeight="1">
      <c r="A21" s="5">
        <v>19</v>
      </c>
      <c r="B21" s="6">
        <v>50</v>
      </c>
      <c r="C21" s="10" t="s">
        <v>40</v>
      </c>
      <c r="D21" s="7" t="s">
        <v>23</v>
      </c>
      <c r="E21" s="8">
        <v>0</v>
      </c>
      <c r="F21" s="8">
        <v>135</v>
      </c>
      <c r="G21" s="8">
        <v>195</v>
      </c>
      <c r="H21" s="8">
        <v>195</v>
      </c>
      <c r="I21" s="8">
        <v>135</v>
      </c>
      <c r="J21" s="8">
        <v>135</v>
      </c>
      <c r="K21" s="8">
        <v>195</v>
      </c>
      <c r="L21" s="8">
        <v>285</v>
      </c>
      <c r="M21" s="8">
        <v>195</v>
      </c>
      <c r="N21" s="8">
        <v>135</v>
      </c>
      <c r="O21" s="8">
        <v>135</v>
      </c>
      <c r="P21" s="8">
        <v>0</v>
      </c>
      <c r="Q21" s="8">
        <v>0</v>
      </c>
      <c r="R21" s="8">
        <v>0</v>
      </c>
      <c r="S21" s="8">
        <v>0</v>
      </c>
      <c r="T21" s="8">
        <v>285</v>
      </c>
      <c r="U21" s="8">
        <v>135</v>
      </c>
      <c r="V21" s="8">
        <v>135</v>
      </c>
      <c r="W21" s="8">
        <v>135</v>
      </c>
      <c r="X21" s="8">
        <v>135</v>
      </c>
      <c r="Y21" s="6">
        <f t="shared" si="1"/>
        <v>2565</v>
      </c>
      <c r="Z21" s="9">
        <v>0.2375</v>
      </c>
      <c r="AA21" s="8"/>
      <c r="AB21" s="8"/>
      <c r="AC21" s="2">
        <f t="shared" si="2"/>
        <v>2565</v>
      </c>
    </row>
    <row r="22" spans="1:29" ht="26.25" customHeight="1">
      <c r="A22" s="5">
        <v>20</v>
      </c>
      <c r="B22" s="6">
        <v>16</v>
      </c>
      <c r="C22" s="10" t="s">
        <v>41</v>
      </c>
      <c r="D22" s="7" t="s">
        <v>19</v>
      </c>
      <c r="E22" s="8">
        <v>135</v>
      </c>
      <c r="F22" s="8">
        <v>135</v>
      </c>
      <c r="G22" s="8">
        <v>195</v>
      </c>
      <c r="H22" s="8">
        <v>195</v>
      </c>
      <c r="I22" s="8">
        <v>135</v>
      </c>
      <c r="J22" s="8">
        <v>135</v>
      </c>
      <c r="K22" s="8">
        <v>195</v>
      </c>
      <c r="L22" s="8">
        <v>0</v>
      </c>
      <c r="M22" s="8">
        <v>195</v>
      </c>
      <c r="N22" s="8">
        <v>135</v>
      </c>
      <c r="O22" s="8">
        <v>135</v>
      </c>
      <c r="P22" s="8">
        <v>195</v>
      </c>
      <c r="Q22" s="8">
        <v>135</v>
      </c>
      <c r="R22" s="8">
        <v>135</v>
      </c>
      <c r="S22" s="8">
        <v>135</v>
      </c>
      <c r="T22" s="8">
        <v>285</v>
      </c>
      <c r="U22" s="8">
        <v>135</v>
      </c>
      <c r="V22" s="8">
        <v>135</v>
      </c>
      <c r="W22" s="8">
        <v>135</v>
      </c>
      <c r="X22" s="8">
        <v>135</v>
      </c>
      <c r="Y22" s="6">
        <f t="shared" si="1"/>
        <v>3015</v>
      </c>
      <c r="Z22" s="9">
        <v>0.22847222222222222</v>
      </c>
      <c r="AA22" s="8"/>
      <c r="AB22" s="8">
        <v>-660</v>
      </c>
      <c r="AC22" s="2">
        <f>Y22+AB22</f>
        <v>2355</v>
      </c>
    </row>
    <row r="23" spans="1:29" ht="26.25" customHeight="1">
      <c r="A23" s="5">
        <v>21</v>
      </c>
      <c r="B23" s="6">
        <v>36</v>
      </c>
      <c r="C23" s="10" t="s">
        <v>42</v>
      </c>
      <c r="D23" s="7" t="s">
        <v>15</v>
      </c>
      <c r="E23" s="8">
        <v>0</v>
      </c>
      <c r="F23" s="8">
        <v>0</v>
      </c>
      <c r="G23" s="8">
        <v>0</v>
      </c>
      <c r="H23" s="8">
        <v>0</v>
      </c>
      <c r="I23" s="8">
        <v>135</v>
      </c>
      <c r="J23" s="8">
        <v>0</v>
      </c>
      <c r="K23" s="8">
        <v>195</v>
      </c>
      <c r="L23" s="8">
        <v>0</v>
      </c>
      <c r="M23" s="8">
        <v>195</v>
      </c>
      <c r="N23" s="8">
        <v>135</v>
      </c>
      <c r="O23" s="8">
        <v>135</v>
      </c>
      <c r="P23" s="8">
        <v>195</v>
      </c>
      <c r="Q23" s="8">
        <v>135</v>
      </c>
      <c r="R23" s="8">
        <v>135</v>
      </c>
      <c r="S23" s="8">
        <v>135</v>
      </c>
      <c r="T23" s="8">
        <v>285</v>
      </c>
      <c r="U23" s="8">
        <v>135</v>
      </c>
      <c r="V23" s="8">
        <v>135</v>
      </c>
      <c r="W23" s="8">
        <v>135</v>
      </c>
      <c r="X23" s="8">
        <v>135</v>
      </c>
      <c r="Y23" s="6">
        <f t="shared" si="1"/>
        <v>2220</v>
      </c>
      <c r="Z23" s="9">
        <v>0.16597222222222222</v>
      </c>
      <c r="AA23" s="8"/>
      <c r="AB23" s="8"/>
      <c r="AC23" s="2">
        <f>Y23-AB23</f>
        <v>2220</v>
      </c>
    </row>
    <row r="24" spans="1:29" ht="26.25" customHeight="1">
      <c r="A24" s="5">
        <v>22</v>
      </c>
      <c r="B24" s="6">
        <v>1</v>
      </c>
      <c r="C24" s="10" t="s">
        <v>43</v>
      </c>
      <c r="D24" s="7" t="s">
        <v>15</v>
      </c>
      <c r="E24" s="8">
        <v>135</v>
      </c>
      <c r="F24" s="8">
        <v>0</v>
      </c>
      <c r="G24" s="8">
        <v>195</v>
      </c>
      <c r="H24" s="8">
        <v>195</v>
      </c>
      <c r="I24" s="8">
        <v>0</v>
      </c>
      <c r="J24" s="8">
        <v>0</v>
      </c>
      <c r="K24" s="8">
        <v>0</v>
      </c>
      <c r="L24" s="8">
        <v>0</v>
      </c>
      <c r="M24" s="8">
        <v>195</v>
      </c>
      <c r="N24" s="8">
        <v>135</v>
      </c>
      <c r="O24" s="8">
        <v>135</v>
      </c>
      <c r="P24" s="8">
        <v>195</v>
      </c>
      <c r="Q24" s="8">
        <v>0</v>
      </c>
      <c r="R24" s="8">
        <v>135</v>
      </c>
      <c r="S24" s="8">
        <v>135</v>
      </c>
      <c r="T24" s="8">
        <v>285</v>
      </c>
      <c r="U24" s="8">
        <v>135</v>
      </c>
      <c r="V24" s="8">
        <v>135</v>
      </c>
      <c r="W24" s="8">
        <v>135</v>
      </c>
      <c r="X24" s="8">
        <v>135</v>
      </c>
      <c r="Y24" s="6">
        <f>SUM(E24:X24)</f>
        <v>2280</v>
      </c>
      <c r="Z24" s="9">
        <v>0.2555555555555556</v>
      </c>
      <c r="AA24" s="8">
        <v>-120</v>
      </c>
      <c r="AB24" s="8"/>
      <c r="AC24" s="2">
        <f>Y24+AA24</f>
        <v>2160</v>
      </c>
    </row>
    <row r="25" spans="1:29" ht="26.25" customHeight="1">
      <c r="A25" s="5">
        <v>23</v>
      </c>
      <c r="B25" s="6">
        <v>25</v>
      </c>
      <c r="C25" s="10" t="s">
        <v>44</v>
      </c>
      <c r="D25" s="7" t="s">
        <v>15</v>
      </c>
      <c r="E25" s="8">
        <v>135</v>
      </c>
      <c r="F25" s="8">
        <v>0</v>
      </c>
      <c r="G25" s="8">
        <v>0</v>
      </c>
      <c r="H25" s="8">
        <v>0</v>
      </c>
      <c r="I25" s="8">
        <v>135</v>
      </c>
      <c r="J25" s="8">
        <v>135</v>
      </c>
      <c r="K25" s="8">
        <v>195</v>
      </c>
      <c r="L25" s="8">
        <v>0</v>
      </c>
      <c r="M25" s="8">
        <v>195</v>
      </c>
      <c r="N25" s="8">
        <v>135</v>
      </c>
      <c r="O25" s="8">
        <v>135</v>
      </c>
      <c r="P25" s="8">
        <v>195</v>
      </c>
      <c r="Q25" s="8">
        <v>135</v>
      </c>
      <c r="R25" s="8">
        <v>0</v>
      </c>
      <c r="S25" s="8">
        <v>0</v>
      </c>
      <c r="T25" s="8">
        <v>285</v>
      </c>
      <c r="U25" s="8">
        <v>0</v>
      </c>
      <c r="V25" s="8">
        <v>135</v>
      </c>
      <c r="W25" s="8">
        <v>135</v>
      </c>
      <c r="X25" s="8">
        <v>135</v>
      </c>
      <c r="Y25" s="6">
        <f t="shared" si="1"/>
        <v>2085</v>
      </c>
      <c r="Z25" s="9">
        <v>0.24166666666666667</v>
      </c>
      <c r="AA25" s="8"/>
      <c r="AB25" s="8"/>
      <c r="AC25" s="2">
        <f>Y25-AB25</f>
        <v>2085</v>
      </c>
    </row>
    <row r="26" spans="1:30" ht="26.25" customHeight="1">
      <c r="A26" s="5">
        <v>24</v>
      </c>
      <c r="B26" s="6">
        <v>6</v>
      </c>
      <c r="C26" s="10" t="s">
        <v>63</v>
      </c>
      <c r="D26" s="7" t="s">
        <v>24</v>
      </c>
      <c r="E26" s="8">
        <v>135</v>
      </c>
      <c r="F26" s="8">
        <v>135</v>
      </c>
      <c r="G26" s="8">
        <v>0</v>
      </c>
      <c r="H26" s="8">
        <v>195</v>
      </c>
      <c r="I26" s="8">
        <v>135</v>
      </c>
      <c r="J26" s="8">
        <v>135</v>
      </c>
      <c r="K26" s="8">
        <v>195</v>
      </c>
      <c r="L26" s="8">
        <v>0</v>
      </c>
      <c r="M26" s="8">
        <v>195</v>
      </c>
      <c r="N26" s="8">
        <v>135</v>
      </c>
      <c r="O26" s="8">
        <v>135</v>
      </c>
      <c r="P26" s="8">
        <v>195</v>
      </c>
      <c r="Q26" s="8">
        <v>135</v>
      </c>
      <c r="R26" s="8">
        <v>135</v>
      </c>
      <c r="S26" s="8">
        <v>135</v>
      </c>
      <c r="T26" s="8">
        <v>285</v>
      </c>
      <c r="U26" s="8">
        <v>135</v>
      </c>
      <c r="V26" s="8">
        <v>135</v>
      </c>
      <c r="W26" s="8">
        <v>135</v>
      </c>
      <c r="X26" s="8">
        <v>135</v>
      </c>
      <c r="Y26" s="6">
        <f t="shared" si="1"/>
        <v>2820</v>
      </c>
      <c r="Z26" s="9">
        <v>0.25416666666666665</v>
      </c>
      <c r="AA26" s="8">
        <v>-90</v>
      </c>
      <c r="AB26" s="8">
        <v>-660</v>
      </c>
      <c r="AC26" s="2">
        <f>Y26+AA26+AB26</f>
        <v>2070</v>
      </c>
      <c r="AD26" s="4"/>
    </row>
    <row r="27" spans="1:29" ht="26.25" customHeight="1">
      <c r="A27" s="5">
        <v>25</v>
      </c>
      <c r="B27" s="6">
        <v>35</v>
      </c>
      <c r="C27" s="10" t="s">
        <v>45</v>
      </c>
      <c r="D27" s="7" t="s">
        <v>15</v>
      </c>
      <c r="E27" s="8">
        <v>135</v>
      </c>
      <c r="F27" s="8">
        <v>135</v>
      </c>
      <c r="G27" s="8">
        <v>195</v>
      </c>
      <c r="H27" s="8">
        <v>195</v>
      </c>
      <c r="I27" s="8">
        <v>135</v>
      </c>
      <c r="J27" s="8">
        <v>135</v>
      </c>
      <c r="K27" s="8">
        <v>0</v>
      </c>
      <c r="L27" s="8">
        <v>0</v>
      </c>
      <c r="M27" s="8">
        <v>195</v>
      </c>
      <c r="N27" s="8">
        <v>135</v>
      </c>
      <c r="O27" s="8">
        <v>135</v>
      </c>
      <c r="P27" s="8">
        <v>195</v>
      </c>
      <c r="Q27" s="8">
        <v>135</v>
      </c>
      <c r="R27" s="8">
        <v>135</v>
      </c>
      <c r="S27" s="8">
        <v>135</v>
      </c>
      <c r="T27" s="8">
        <v>285</v>
      </c>
      <c r="U27" s="8">
        <v>135</v>
      </c>
      <c r="V27" s="8">
        <v>0</v>
      </c>
      <c r="W27" s="8">
        <v>0</v>
      </c>
      <c r="X27" s="8">
        <v>0</v>
      </c>
      <c r="Y27" s="6">
        <f t="shared" si="1"/>
        <v>2415</v>
      </c>
      <c r="Z27" s="9">
        <v>0.20902777777777778</v>
      </c>
      <c r="AA27" s="8"/>
      <c r="AB27" s="8">
        <v>-660</v>
      </c>
      <c r="AC27" s="2">
        <f>Y27+AB27</f>
        <v>1755</v>
      </c>
    </row>
    <row r="28" spans="1:29" ht="26.25" customHeight="1">
      <c r="A28" s="5">
        <v>26</v>
      </c>
      <c r="B28" s="6">
        <v>49</v>
      </c>
      <c r="C28" s="10" t="s">
        <v>46</v>
      </c>
      <c r="D28" s="7" t="s">
        <v>19</v>
      </c>
      <c r="E28" s="8">
        <v>0</v>
      </c>
      <c r="F28" s="8">
        <v>0</v>
      </c>
      <c r="G28" s="8">
        <v>0</v>
      </c>
      <c r="H28" s="8">
        <v>0</v>
      </c>
      <c r="I28" s="8">
        <v>135</v>
      </c>
      <c r="J28" s="8">
        <v>135</v>
      </c>
      <c r="K28" s="8">
        <v>195</v>
      </c>
      <c r="L28" s="8">
        <v>0</v>
      </c>
      <c r="M28" s="8">
        <v>195</v>
      </c>
      <c r="N28" s="8">
        <v>135</v>
      </c>
      <c r="O28" s="8">
        <v>135</v>
      </c>
      <c r="P28" s="8">
        <v>195</v>
      </c>
      <c r="Q28" s="8">
        <v>135</v>
      </c>
      <c r="R28" s="8">
        <v>135</v>
      </c>
      <c r="S28" s="8">
        <v>135</v>
      </c>
      <c r="T28" s="8">
        <v>285</v>
      </c>
      <c r="U28" s="8">
        <v>135</v>
      </c>
      <c r="V28" s="8">
        <v>135</v>
      </c>
      <c r="W28" s="8">
        <v>135</v>
      </c>
      <c r="X28" s="8">
        <v>135</v>
      </c>
      <c r="Y28" s="6">
        <f t="shared" si="1"/>
        <v>2355</v>
      </c>
      <c r="Z28" s="9">
        <v>0.24930555555555556</v>
      </c>
      <c r="AA28" s="8"/>
      <c r="AB28" s="8">
        <v>-660</v>
      </c>
      <c r="AC28" s="2">
        <f>Y28+AB28</f>
        <v>1695</v>
      </c>
    </row>
    <row r="29" spans="1:29" ht="26.25" customHeight="1">
      <c r="A29" s="5">
        <v>27</v>
      </c>
      <c r="B29" s="6">
        <v>19</v>
      </c>
      <c r="C29" s="10" t="s">
        <v>77</v>
      </c>
      <c r="D29" s="7" t="s">
        <v>25</v>
      </c>
      <c r="E29" s="8">
        <v>135</v>
      </c>
      <c r="F29" s="8">
        <v>135</v>
      </c>
      <c r="G29" s="8">
        <v>195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135</v>
      </c>
      <c r="W29" s="8">
        <v>135</v>
      </c>
      <c r="X29" s="8">
        <v>135</v>
      </c>
      <c r="Y29" s="6">
        <f t="shared" si="1"/>
        <v>870</v>
      </c>
      <c r="Z29" s="9">
        <v>0.15347222222222223</v>
      </c>
      <c r="AA29" s="8"/>
      <c r="AB29" s="8"/>
      <c r="AC29" s="2">
        <f>Y29-AB29</f>
        <v>870</v>
      </c>
    </row>
    <row r="30" spans="1:29" ht="26.25" customHeight="1">
      <c r="A30" s="5">
        <v>28</v>
      </c>
      <c r="B30" s="6">
        <v>42</v>
      </c>
      <c r="C30" s="10" t="s">
        <v>47</v>
      </c>
      <c r="D30" s="7" t="s">
        <v>15</v>
      </c>
      <c r="E30" s="8">
        <v>0</v>
      </c>
      <c r="F30" s="8">
        <v>135</v>
      </c>
      <c r="G30" s="8">
        <v>0</v>
      </c>
      <c r="H30" s="8">
        <v>0</v>
      </c>
      <c r="I30" s="8">
        <v>135</v>
      </c>
      <c r="J30" s="8">
        <v>135</v>
      </c>
      <c r="K30" s="8">
        <v>195</v>
      </c>
      <c r="L30" s="8">
        <v>0</v>
      </c>
      <c r="M30" s="8">
        <v>0</v>
      </c>
      <c r="N30" s="8">
        <v>135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135</v>
      </c>
      <c r="Y30" s="6">
        <f t="shared" si="1"/>
        <v>870</v>
      </c>
      <c r="Z30" s="9">
        <v>0.1798611111111111</v>
      </c>
      <c r="AA30" s="8"/>
      <c r="AB30" s="8"/>
      <c r="AC30" s="2">
        <f>Y30-AB30</f>
        <v>870</v>
      </c>
    </row>
    <row r="31" spans="1:29" ht="26.25" customHeight="1">
      <c r="A31" s="5">
        <v>29</v>
      </c>
      <c r="B31" s="6">
        <v>30</v>
      </c>
      <c r="C31" s="10" t="s">
        <v>5</v>
      </c>
      <c r="D31" s="7" t="s">
        <v>15</v>
      </c>
      <c r="E31" s="8">
        <v>135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135</v>
      </c>
      <c r="V31" s="8">
        <v>135</v>
      </c>
      <c r="W31" s="8">
        <v>135</v>
      </c>
      <c r="X31" s="8">
        <v>0</v>
      </c>
      <c r="Y31" s="6">
        <f t="shared" si="1"/>
        <v>540</v>
      </c>
      <c r="Z31" s="9">
        <v>0.1875</v>
      </c>
      <c r="AA31" s="8"/>
      <c r="AB31" s="8"/>
      <c r="AC31" s="2">
        <f>Y31-AB31</f>
        <v>540</v>
      </c>
    </row>
    <row r="32" spans="1:29" ht="26.25" customHeight="1">
      <c r="A32" s="5">
        <v>30</v>
      </c>
      <c r="B32" s="6">
        <v>17</v>
      </c>
      <c r="C32" s="10" t="s">
        <v>48</v>
      </c>
      <c r="D32" s="7" t="s">
        <v>15</v>
      </c>
      <c r="E32" s="8">
        <v>135</v>
      </c>
      <c r="F32" s="8">
        <v>135</v>
      </c>
      <c r="G32" s="8">
        <v>0</v>
      </c>
      <c r="H32" s="8">
        <v>195</v>
      </c>
      <c r="I32" s="8">
        <v>135</v>
      </c>
      <c r="J32" s="8">
        <v>135</v>
      </c>
      <c r="K32" s="8">
        <v>0</v>
      </c>
      <c r="L32" s="8">
        <v>0</v>
      </c>
      <c r="M32" s="8">
        <v>195</v>
      </c>
      <c r="N32" s="8">
        <v>135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6">
        <f t="shared" si="1"/>
        <v>1065</v>
      </c>
      <c r="Z32" s="9">
        <v>0.23680555555555557</v>
      </c>
      <c r="AA32" s="8"/>
      <c r="AB32" s="8">
        <v>-660</v>
      </c>
      <c r="AC32" s="2">
        <f>Y32+AB32</f>
        <v>405</v>
      </c>
    </row>
    <row r="33" spans="1:29" ht="26.25" customHeight="1">
      <c r="A33" s="5">
        <v>31</v>
      </c>
      <c r="B33" s="6">
        <v>32</v>
      </c>
      <c r="C33" s="10" t="s">
        <v>49</v>
      </c>
      <c r="D33" s="7" t="s">
        <v>26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135</v>
      </c>
      <c r="K33" s="8">
        <v>0</v>
      </c>
      <c r="L33" s="8">
        <v>0</v>
      </c>
      <c r="M33" s="8">
        <v>195</v>
      </c>
      <c r="N33" s="8">
        <v>135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6">
        <f t="shared" si="1"/>
        <v>465</v>
      </c>
      <c r="Z33" s="9">
        <v>0.1375</v>
      </c>
      <c r="AA33" s="8"/>
      <c r="AB33" s="8">
        <v>-660</v>
      </c>
      <c r="AC33" s="2">
        <f>Y33+AB33</f>
        <v>-195</v>
      </c>
    </row>
    <row r="34" spans="1:29" ht="26.25" customHeight="1">
      <c r="A34" s="8" t="s">
        <v>1</v>
      </c>
      <c r="B34" s="6">
        <v>10</v>
      </c>
      <c r="C34" s="10" t="s">
        <v>64</v>
      </c>
      <c r="D34" s="7" t="s">
        <v>15</v>
      </c>
      <c r="E34" s="8">
        <v>135</v>
      </c>
      <c r="F34" s="8">
        <v>135</v>
      </c>
      <c r="G34" s="8">
        <v>195</v>
      </c>
      <c r="H34" s="8">
        <v>0</v>
      </c>
      <c r="I34" s="8">
        <v>135</v>
      </c>
      <c r="J34" s="8">
        <v>135</v>
      </c>
      <c r="K34" s="8">
        <v>195</v>
      </c>
      <c r="L34" s="8">
        <v>0</v>
      </c>
      <c r="M34" s="8">
        <v>195</v>
      </c>
      <c r="N34" s="8">
        <v>135</v>
      </c>
      <c r="O34" s="8">
        <v>135</v>
      </c>
      <c r="P34" s="8">
        <v>195</v>
      </c>
      <c r="Q34" s="8">
        <v>135</v>
      </c>
      <c r="R34" s="8">
        <v>135</v>
      </c>
      <c r="S34" s="8">
        <v>135</v>
      </c>
      <c r="T34" s="8">
        <v>0</v>
      </c>
      <c r="U34" s="8">
        <v>135</v>
      </c>
      <c r="V34" s="8">
        <v>135</v>
      </c>
      <c r="W34" s="8">
        <v>135</v>
      </c>
      <c r="X34" s="8">
        <v>135</v>
      </c>
      <c r="Y34" s="6">
        <f>SUM(E34:X34)</f>
        <v>2535</v>
      </c>
      <c r="Z34" s="9">
        <v>0.3284722222222222</v>
      </c>
      <c r="AA34" s="8"/>
      <c r="AB34" s="8"/>
      <c r="AC34" s="8" t="s">
        <v>13</v>
      </c>
    </row>
    <row r="35" spans="1:29" ht="26.25" customHeight="1">
      <c r="A35" s="8" t="s">
        <v>1</v>
      </c>
      <c r="B35" s="6">
        <v>9</v>
      </c>
      <c r="C35" s="10" t="s">
        <v>50</v>
      </c>
      <c r="D35" s="7" t="s">
        <v>27</v>
      </c>
      <c r="E35" s="8">
        <v>135</v>
      </c>
      <c r="F35" s="8">
        <v>135</v>
      </c>
      <c r="G35" s="8">
        <v>195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195</v>
      </c>
      <c r="Q35" s="8">
        <v>135</v>
      </c>
      <c r="R35" s="8">
        <v>135</v>
      </c>
      <c r="S35" s="8">
        <v>0</v>
      </c>
      <c r="T35" s="8">
        <v>285</v>
      </c>
      <c r="U35" s="8">
        <v>135</v>
      </c>
      <c r="V35" s="8">
        <v>135</v>
      </c>
      <c r="W35" s="8">
        <v>135</v>
      </c>
      <c r="X35" s="8">
        <v>135</v>
      </c>
      <c r="Y35" s="6">
        <f t="shared" si="1"/>
        <v>1755</v>
      </c>
      <c r="Z35" s="9">
        <v>0.27708333333333335</v>
      </c>
      <c r="AA35" s="8"/>
      <c r="AB35" s="8"/>
      <c r="AC35" s="8" t="s">
        <v>13</v>
      </c>
    </row>
    <row r="36" spans="1:29" ht="26.25" customHeight="1">
      <c r="A36" s="8" t="s">
        <v>0</v>
      </c>
      <c r="B36" s="6">
        <v>33</v>
      </c>
      <c r="C36" s="10" t="s">
        <v>65</v>
      </c>
      <c r="D36" s="7" t="s">
        <v>19</v>
      </c>
      <c r="E36" s="8" t="s">
        <v>13</v>
      </c>
      <c r="F36" s="8" t="s">
        <v>13</v>
      </c>
      <c r="G36" s="8" t="s">
        <v>13</v>
      </c>
      <c r="H36" s="8" t="s">
        <v>13</v>
      </c>
      <c r="I36" s="8" t="s">
        <v>13</v>
      </c>
      <c r="J36" s="8" t="s">
        <v>13</v>
      </c>
      <c r="K36" s="8" t="s">
        <v>13</v>
      </c>
      <c r="L36" s="8" t="s">
        <v>13</v>
      </c>
      <c r="M36" s="8" t="s">
        <v>13</v>
      </c>
      <c r="N36" s="8" t="s">
        <v>13</v>
      </c>
      <c r="O36" s="8" t="s">
        <v>13</v>
      </c>
      <c r="P36" s="8" t="s">
        <v>13</v>
      </c>
      <c r="Q36" s="8" t="s">
        <v>13</v>
      </c>
      <c r="R36" s="8" t="s">
        <v>13</v>
      </c>
      <c r="S36" s="8" t="s">
        <v>13</v>
      </c>
      <c r="T36" s="8" t="s">
        <v>13</v>
      </c>
      <c r="U36" s="8" t="s">
        <v>13</v>
      </c>
      <c r="V36" s="8" t="s">
        <v>13</v>
      </c>
      <c r="W36" s="8" t="s">
        <v>13</v>
      </c>
      <c r="X36" s="8" t="s">
        <v>13</v>
      </c>
      <c r="Y36" s="8" t="s">
        <v>13</v>
      </c>
      <c r="Z36" s="8" t="s">
        <v>13</v>
      </c>
      <c r="AA36" s="8"/>
      <c r="AB36" s="8"/>
      <c r="AC36" s="8" t="s">
        <v>13</v>
      </c>
    </row>
  </sheetData>
  <mergeCells count="10">
    <mergeCell ref="A1:A2"/>
    <mergeCell ref="B1:B2"/>
    <mergeCell ref="E1:X1"/>
    <mergeCell ref="C1:C2"/>
    <mergeCell ref="D1:D2"/>
    <mergeCell ref="AC1:AC2"/>
    <mergeCell ref="Y1:Y2"/>
    <mergeCell ref="Z1:Z2"/>
    <mergeCell ref="AA1:AA2"/>
    <mergeCell ref="AB1:AB2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9"/>
  <sheetViews>
    <sheetView workbookViewId="0" topLeftCell="A1">
      <selection activeCell="C16" sqref="C16"/>
    </sheetView>
  </sheetViews>
  <sheetFormatPr defaultColWidth="9.00390625" defaultRowHeight="12.75"/>
  <cols>
    <col min="2" max="2" width="11.00390625" style="0" customWidth="1"/>
    <col min="3" max="3" width="37.75390625" style="0" customWidth="1"/>
    <col min="4" max="4" width="21.75390625" style="0" customWidth="1"/>
    <col min="5" max="24" width="4.25390625" style="0" customWidth="1"/>
    <col min="25" max="25" width="16.75390625" style="0" customWidth="1"/>
    <col min="26" max="26" width="7.25390625" style="0" customWidth="1"/>
    <col min="27" max="27" width="11.125" style="0" customWidth="1"/>
    <col min="28" max="28" width="8.00390625" style="0" customWidth="1"/>
    <col min="29" max="29" width="7.375" style="0" customWidth="1"/>
  </cols>
  <sheetData>
    <row r="1" spans="1:29" ht="18.75" customHeight="1">
      <c r="A1" s="14" t="s">
        <v>11</v>
      </c>
      <c r="B1" s="14" t="s">
        <v>2</v>
      </c>
      <c r="C1" s="12" t="s">
        <v>4</v>
      </c>
      <c r="D1" s="12" t="s">
        <v>14</v>
      </c>
      <c r="E1" s="15" t="s">
        <v>3</v>
      </c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2" t="s">
        <v>7</v>
      </c>
      <c r="Z1" s="12" t="s">
        <v>8</v>
      </c>
      <c r="AA1" s="12" t="s">
        <v>12</v>
      </c>
      <c r="AB1" s="12" t="s">
        <v>9</v>
      </c>
      <c r="AC1" s="12" t="s">
        <v>10</v>
      </c>
    </row>
    <row r="2" spans="1:29" ht="31.5" customHeight="1">
      <c r="A2" s="15"/>
      <c r="B2" s="15"/>
      <c r="C2" s="13"/>
      <c r="D2" s="13"/>
      <c r="E2" s="2">
        <v>1</v>
      </c>
      <c r="F2" s="2">
        <v>2</v>
      </c>
      <c r="G2" s="2">
        <v>3</v>
      </c>
      <c r="H2" s="2">
        <v>4</v>
      </c>
      <c r="I2" s="2">
        <v>5</v>
      </c>
      <c r="J2" s="2">
        <v>7</v>
      </c>
      <c r="K2" s="2">
        <v>8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  <c r="R2" s="2">
        <v>16</v>
      </c>
      <c r="S2" s="2">
        <v>17</v>
      </c>
      <c r="T2" s="2">
        <v>18</v>
      </c>
      <c r="U2" s="2">
        <v>19</v>
      </c>
      <c r="V2" s="2">
        <v>20</v>
      </c>
      <c r="W2" s="2">
        <v>21</v>
      </c>
      <c r="X2" s="2">
        <v>22</v>
      </c>
      <c r="Y2" s="13"/>
      <c r="Z2" s="13"/>
      <c r="AA2" s="13"/>
      <c r="AB2" s="13"/>
      <c r="AC2" s="13"/>
    </row>
    <row r="3" spans="1:29" ht="25.5" customHeight="1">
      <c r="A3" s="5">
        <v>1</v>
      </c>
      <c r="B3" s="6">
        <v>24</v>
      </c>
      <c r="C3" s="10" t="s">
        <v>66</v>
      </c>
      <c r="D3" s="7" t="s">
        <v>28</v>
      </c>
      <c r="E3" s="8">
        <v>135</v>
      </c>
      <c r="F3" s="8">
        <v>135</v>
      </c>
      <c r="G3" s="8">
        <v>195</v>
      </c>
      <c r="H3" s="8">
        <v>195</v>
      </c>
      <c r="I3" s="8">
        <v>135</v>
      </c>
      <c r="J3" s="8">
        <v>135</v>
      </c>
      <c r="K3" s="8">
        <v>195</v>
      </c>
      <c r="L3" s="8">
        <v>285</v>
      </c>
      <c r="M3" s="8">
        <v>195</v>
      </c>
      <c r="N3" s="8">
        <v>135</v>
      </c>
      <c r="O3" s="8">
        <v>135</v>
      </c>
      <c r="P3" s="8">
        <v>195</v>
      </c>
      <c r="Q3" s="8">
        <v>135</v>
      </c>
      <c r="R3" s="8">
        <v>135</v>
      </c>
      <c r="S3" s="8">
        <v>135</v>
      </c>
      <c r="T3" s="8">
        <v>285</v>
      </c>
      <c r="U3" s="8">
        <v>135</v>
      </c>
      <c r="V3" s="8">
        <v>135</v>
      </c>
      <c r="W3" s="8">
        <v>135</v>
      </c>
      <c r="X3" s="8">
        <v>135</v>
      </c>
      <c r="Y3" s="6">
        <f>SUM(E3:X3)</f>
        <v>3300</v>
      </c>
      <c r="Z3" s="9">
        <v>0.09652777777777777</v>
      </c>
      <c r="AA3" s="8"/>
      <c r="AB3" s="8"/>
      <c r="AC3" s="2">
        <f aca="true" t="shared" si="0" ref="AC3:AC11">Y3-AB3</f>
        <v>3300</v>
      </c>
    </row>
    <row r="4" spans="1:29" ht="25.5" customHeight="1">
      <c r="A4" s="5">
        <v>2</v>
      </c>
      <c r="B4" s="6">
        <v>27</v>
      </c>
      <c r="C4" s="10" t="s">
        <v>67</v>
      </c>
      <c r="D4" s="7" t="s">
        <v>18</v>
      </c>
      <c r="E4" s="8">
        <v>135</v>
      </c>
      <c r="F4" s="8">
        <v>135</v>
      </c>
      <c r="G4" s="8">
        <v>195</v>
      </c>
      <c r="H4" s="8">
        <v>195</v>
      </c>
      <c r="I4" s="8">
        <v>135</v>
      </c>
      <c r="J4" s="8">
        <v>135</v>
      </c>
      <c r="K4" s="8">
        <v>195</v>
      </c>
      <c r="L4" s="8">
        <v>285</v>
      </c>
      <c r="M4" s="8">
        <v>195</v>
      </c>
      <c r="N4" s="8">
        <v>135</v>
      </c>
      <c r="O4" s="8">
        <v>135</v>
      </c>
      <c r="P4" s="8">
        <v>195</v>
      </c>
      <c r="Q4" s="8">
        <v>135</v>
      </c>
      <c r="R4" s="8">
        <v>135</v>
      </c>
      <c r="S4" s="8">
        <v>135</v>
      </c>
      <c r="T4" s="8">
        <v>285</v>
      </c>
      <c r="U4" s="8">
        <v>135</v>
      </c>
      <c r="V4" s="8">
        <v>135</v>
      </c>
      <c r="W4" s="8">
        <v>135</v>
      </c>
      <c r="X4" s="8">
        <v>135</v>
      </c>
      <c r="Y4" s="6">
        <f aca="true" t="shared" si="1" ref="Y4:Y17">SUM(E4:X4)</f>
        <v>3300</v>
      </c>
      <c r="Z4" s="9">
        <v>0.10625</v>
      </c>
      <c r="AA4" s="8"/>
      <c r="AB4" s="8"/>
      <c r="AC4" s="2">
        <f t="shared" si="0"/>
        <v>3300</v>
      </c>
    </row>
    <row r="5" spans="1:29" ht="25.5" customHeight="1">
      <c r="A5" s="5">
        <v>3</v>
      </c>
      <c r="B5" s="6">
        <v>28</v>
      </c>
      <c r="C5" s="10" t="s">
        <v>68</v>
      </c>
      <c r="D5" s="7" t="s">
        <v>23</v>
      </c>
      <c r="E5" s="8">
        <v>135</v>
      </c>
      <c r="F5" s="8">
        <v>135</v>
      </c>
      <c r="G5" s="8">
        <v>195</v>
      </c>
      <c r="H5" s="8">
        <v>195</v>
      </c>
      <c r="I5" s="8">
        <v>135</v>
      </c>
      <c r="J5" s="8">
        <v>135</v>
      </c>
      <c r="K5" s="8">
        <v>195</v>
      </c>
      <c r="L5" s="8">
        <v>285</v>
      </c>
      <c r="M5" s="8">
        <v>195</v>
      </c>
      <c r="N5" s="8">
        <v>135</v>
      </c>
      <c r="O5" s="8">
        <v>135</v>
      </c>
      <c r="P5" s="8">
        <v>195</v>
      </c>
      <c r="Q5" s="8">
        <v>135</v>
      </c>
      <c r="R5" s="8">
        <v>135</v>
      </c>
      <c r="S5" s="8">
        <v>135</v>
      </c>
      <c r="T5" s="8">
        <v>285</v>
      </c>
      <c r="U5" s="8">
        <v>135</v>
      </c>
      <c r="V5" s="8">
        <v>135</v>
      </c>
      <c r="W5" s="8">
        <v>135</v>
      </c>
      <c r="X5" s="8">
        <v>135</v>
      </c>
      <c r="Y5" s="6">
        <f t="shared" si="1"/>
        <v>3300</v>
      </c>
      <c r="Z5" s="9">
        <v>0.10694444444444444</v>
      </c>
      <c r="AA5" s="8"/>
      <c r="AB5" s="8"/>
      <c r="AC5" s="2">
        <f t="shared" si="0"/>
        <v>3300</v>
      </c>
    </row>
    <row r="6" spans="1:29" ht="25.5" customHeight="1">
      <c r="A6" s="5">
        <v>4</v>
      </c>
      <c r="B6" s="6">
        <v>39</v>
      </c>
      <c r="C6" s="10" t="s">
        <v>76</v>
      </c>
      <c r="D6" s="7" t="s">
        <v>26</v>
      </c>
      <c r="E6" s="8">
        <v>135</v>
      </c>
      <c r="F6" s="8">
        <v>135</v>
      </c>
      <c r="G6" s="8">
        <v>195</v>
      </c>
      <c r="H6" s="8">
        <v>195</v>
      </c>
      <c r="I6" s="8">
        <v>135</v>
      </c>
      <c r="J6" s="8">
        <v>135</v>
      </c>
      <c r="K6" s="8">
        <v>195</v>
      </c>
      <c r="L6" s="8">
        <v>285</v>
      </c>
      <c r="M6" s="8">
        <v>195</v>
      </c>
      <c r="N6" s="8">
        <v>135</v>
      </c>
      <c r="O6" s="8">
        <v>135</v>
      </c>
      <c r="P6" s="8">
        <v>195</v>
      </c>
      <c r="Q6" s="8">
        <v>135</v>
      </c>
      <c r="R6" s="8">
        <v>135</v>
      </c>
      <c r="S6" s="8">
        <v>135</v>
      </c>
      <c r="T6" s="8">
        <v>285</v>
      </c>
      <c r="U6" s="8">
        <v>135</v>
      </c>
      <c r="V6" s="8">
        <v>135</v>
      </c>
      <c r="W6" s="8">
        <v>135</v>
      </c>
      <c r="X6" s="8">
        <v>135</v>
      </c>
      <c r="Y6" s="6">
        <f t="shared" si="1"/>
        <v>3300</v>
      </c>
      <c r="Z6" s="9">
        <v>0.1173611111111111</v>
      </c>
      <c r="AA6" s="8"/>
      <c r="AB6" s="8"/>
      <c r="AC6" s="2">
        <f t="shared" si="0"/>
        <v>3300</v>
      </c>
    </row>
    <row r="7" spans="1:29" ht="25.5" customHeight="1">
      <c r="A7" s="5">
        <v>5</v>
      </c>
      <c r="B7" s="6">
        <v>21</v>
      </c>
      <c r="C7" s="10" t="s">
        <v>75</v>
      </c>
      <c r="D7" s="7" t="s">
        <v>16</v>
      </c>
      <c r="E7" s="8">
        <v>135</v>
      </c>
      <c r="F7" s="8">
        <v>135</v>
      </c>
      <c r="G7" s="8">
        <v>195</v>
      </c>
      <c r="H7" s="8">
        <v>195</v>
      </c>
      <c r="I7" s="8">
        <v>135</v>
      </c>
      <c r="J7" s="8">
        <v>135</v>
      </c>
      <c r="K7" s="8">
        <v>195</v>
      </c>
      <c r="L7" s="8">
        <v>285</v>
      </c>
      <c r="M7" s="8">
        <v>195</v>
      </c>
      <c r="N7" s="8">
        <v>135</v>
      </c>
      <c r="O7" s="8">
        <v>135</v>
      </c>
      <c r="P7" s="8">
        <v>195</v>
      </c>
      <c r="Q7" s="8">
        <v>135</v>
      </c>
      <c r="R7" s="8">
        <v>135</v>
      </c>
      <c r="S7" s="8">
        <v>135</v>
      </c>
      <c r="T7" s="8">
        <v>285</v>
      </c>
      <c r="U7" s="8">
        <v>135</v>
      </c>
      <c r="V7" s="8">
        <v>135</v>
      </c>
      <c r="W7" s="8">
        <v>135</v>
      </c>
      <c r="X7" s="8">
        <v>135</v>
      </c>
      <c r="Y7" s="6">
        <f t="shared" si="1"/>
        <v>3300</v>
      </c>
      <c r="Z7" s="9">
        <v>0.15694444444444444</v>
      </c>
      <c r="AA7" s="8"/>
      <c r="AB7" s="8"/>
      <c r="AC7" s="2">
        <f t="shared" si="0"/>
        <v>3300</v>
      </c>
    </row>
    <row r="8" spans="1:29" ht="25.5" customHeight="1">
      <c r="A8" s="5">
        <v>6</v>
      </c>
      <c r="B8" s="6">
        <v>23</v>
      </c>
      <c r="C8" s="10" t="s">
        <v>69</v>
      </c>
      <c r="D8" s="7" t="s">
        <v>28</v>
      </c>
      <c r="E8" s="8">
        <v>135</v>
      </c>
      <c r="F8" s="8">
        <v>135</v>
      </c>
      <c r="G8" s="8">
        <v>195</v>
      </c>
      <c r="H8" s="8">
        <v>195</v>
      </c>
      <c r="I8" s="8">
        <v>135</v>
      </c>
      <c r="J8" s="8">
        <v>135</v>
      </c>
      <c r="K8" s="8">
        <v>195</v>
      </c>
      <c r="L8" s="8">
        <v>285</v>
      </c>
      <c r="M8" s="8">
        <v>195</v>
      </c>
      <c r="N8" s="8">
        <v>135</v>
      </c>
      <c r="O8" s="8">
        <v>135</v>
      </c>
      <c r="P8" s="8">
        <v>195</v>
      </c>
      <c r="Q8" s="8">
        <v>135</v>
      </c>
      <c r="R8" s="8">
        <v>135</v>
      </c>
      <c r="S8" s="8">
        <v>135</v>
      </c>
      <c r="T8" s="8">
        <v>285</v>
      </c>
      <c r="U8" s="8">
        <v>135</v>
      </c>
      <c r="V8" s="8">
        <v>135</v>
      </c>
      <c r="W8" s="8">
        <v>135</v>
      </c>
      <c r="X8" s="8">
        <v>135</v>
      </c>
      <c r="Y8" s="6">
        <f t="shared" si="1"/>
        <v>3300</v>
      </c>
      <c r="Z8" s="9">
        <v>0.18611111111111112</v>
      </c>
      <c r="AA8" s="8"/>
      <c r="AB8" s="8"/>
      <c r="AC8" s="2">
        <f t="shared" si="0"/>
        <v>3300</v>
      </c>
    </row>
    <row r="9" spans="1:29" ht="25.5" customHeight="1">
      <c r="A9" s="5">
        <v>7</v>
      </c>
      <c r="B9" s="6">
        <v>45</v>
      </c>
      <c r="C9" s="10" t="s">
        <v>70</v>
      </c>
      <c r="D9" s="7" t="s">
        <v>29</v>
      </c>
      <c r="E9" s="8">
        <v>135</v>
      </c>
      <c r="F9" s="8">
        <v>135</v>
      </c>
      <c r="G9" s="8">
        <v>195</v>
      </c>
      <c r="H9" s="8">
        <v>195</v>
      </c>
      <c r="I9" s="8">
        <v>135</v>
      </c>
      <c r="J9" s="8">
        <v>135</v>
      </c>
      <c r="K9" s="8">
        <v>195</v>
      </c>
      <c r="L9" s="8">
        <v>285</v>
      </c>
      <c r="M9" s="8">
        <v>195</v>
      </c>
      <c r="N9" s="8">
        <v>135</v>
      </c>
      <c r="O9" s="8">
        <v>135</v>
      </c>
      <c r="P9" s="8">
        <v>195</v>
      </c>
      <c r="Q9" s="8">
        <v>135</v>
      </c>
      <c r="R9" s="8">
        <v>135</v>
      </c>
      <c r="S9" s="8">
        <v>135</v>
      </c>
      <c r="T9" s="8">
        <v>285</v>
      </c>
      <c r="U9" s="8">
        <v>135</v>
      </c>
      <c r="V9" s="8">
        <v>135</v>
      </c>
      <c r="W9" s="8">
        <v>135</v>
      </c>
      <c r="X9" s="8">
        <v>135</v>
      </c>
      <c r="Y9" s="6">
        <f t="shared" si="1"/>
        <v>3300</v>
      </c>
      <c r="Z9" s="9">
        <v>0.23055555555555554</v>
      </c>
      <c r="AA9" s="8"/>
      <c r="AB9" s="8"/>
      <c r="AC9" s="2">
        <f t="shared" si="0"/>
        <v>3300</v>
      </c>
    </row>
    <row r="10" spans="1:29" ht="25.5" customHeight="1">
      <c r="A10" s="5">
        <v>8</v>
      </c>
      <c r="B10" s="6">
        <v>31</v>
      </c>
      <c r="C10" s="10" t="s">
        <v>51</v>
      </c>
      <c r="D10" s="7" t="s">
        <v>30</v>
      </c>
      <c r="E10" s="8">
        <v>135</v>
      </c>
      <c r="F10" s="8">
        <v>135</v>
      </c>
      <c r="G10" s="8"/>
      <c r="H10" s="8">
        <v>195</v>
      </c>
      <c r="I10" s="8">
        <v>135</v>
      </c>
      <c r="J10" s="8">
        <v>135</v>
      </c>
      <c r="K10" s="8">
        <v>195</v>
      </c>
      <c r="L10" s="8">
        <v>285</v>
      </c>
      <c r="M10" s="8">
        <v>195</v>
      </c>
      <c r="N10" s="8">
        <v>135</v>
      </c>
      <c r="O10" s="8">
        <v>135</v>
      </c>
      <c r="P10" s="8">
        <v>195</v>
      </c>
      <c r="Q10" s="8">
        <v>135</v>
      </c>
      <c r="R10" s="8">
        <v>135</v>
      </c>
      <c r="S10" s="8">
        <v>135</v>
      </c>
      <c r="T10" s="8">
        <v>285</v>
      </c>
      <c r="U10" s="8">
        <v>135</v>
      </c>
      <c r="V10" s="8">
        <v>135</v>
      </c>
      <c r="W10" s="8">
        <v>135</v>
      </c>
      <c r="X10" s="8">
        <v>135</v>
      </c>
      <c r="Y10" s="6">
        <f t="shared" si="1"/>
        <v>3105</v>
      </c>
      <c r="Z10" s="9">
        <v>0.15763888888888888</v>
      </c>
      <c r="AA10" s="8"/>
      <c r="AB10" s="8"/>
      <c r="AC10" s="2">
        <f t="shared" si="0"/>
        <v>3105</v>
      </c>
    </row>
    <row r="11" spans="1:29" ht="25.5" customHeight="1">
      <c r="A11" s="5">
        <v>9</v>
      </c>
      <c r="B11" s="6">
        <v>43</v>
      </c>
      <c r="C11" s="10" t="s">
        <v>71</v>
      </c>
      <c r="D11" s="7" t="s">
        <v>29</v>
      </c>
      <c r="E11" s="8">
        <v>135</v>
      </c>
      <c r="F11" s="8">
        <v>135</v>
      </c>
      <c r="G11" s="8">
        <v>195</v>
      </c>
      <c r="H11" s="8">
        <v>195</v>
      </c>
      <c r="I11" s="8">
        <v>135</v>
      </c>
      <c r="J11" s="8">
        <v>135</v>
      </c>
      <c r="K11" s="8">
        <v>195</v>
      </c>
      <c r="L11" s="8">
        <v>0</v>
      </c>
      <c r="M11" s="8">
        <v>195</v>
      </c>
      <c r="N11" s="8">
        <v>135</v>
      </c>
      <c r="O11" s="8">
        <v>135</v>
      </c>
      <c r="P11" s="8">
        <v>195</v>
      </c>
      <c r="Q11" s="8">
        <v>135</v>
      </c>
      <c r="R11" s="8">
        <v>135</v>
      </c>
      <c r="S11" s="8">
        <v>135</v>
      </c>
      <c r="T11" s="8">
        <v>285</v>
      </c>
      <c r="U11" s="8">
        <v>135</v>
      </c>
      <c r="V11" s="8">
        <v>135</v>
      </c>
      <c r="W11" s="8">
        <v>135</v>
      </c>
      <c r="X11" s="8">
        <v>135</v>
      </c>
      <c r="Y11" s="6">
        <f t="shared" si="1"/>
        <v>3015</v>
      </c>
      <c r="Z11" s="9">
        <v>0.24583333333333335</v>
      </c>
      <c r="AA11" s="8"/>
      <c r="AB11" s="8"/>
      <c r="AC11" s="2">
        <f t="shared" si="0"/>
        <v>3015</v>
      </c>
    </row>
    <row r="12" spans="1:29" ht="25.5" customHeight="1">
      <c r="A12" s="5">
        <v>10</v>
      </c>
      <c r="B12" s="6">
        <v>46</v>
      </c>
      <c r="C12" s="10" t="s">
        <v>72</v>
      </c>
      <c r="D12" s="7" t="s">
        <v>31</v>
      </c>
      <c r="E12" s="8"/>
      <c r="F12" s="8">
        <v>135</v>
      </c>
      <c r="G12" s="8">
        <v>195</v>
      </c>
      <c r="H12" s="8">
        <v>195</v>
      </c>
      <c r="I12" s="8">
        <v>135</v>
      </c>
      <c r="J12" s="8">
        <v>135</v>
      </c>
      <c r="K12" s="8">
        <v>195</v>
      </c>
      <c r="L12" s="8">
        <v>285</v>
      </c>
      <c r="M12" s="8">
        <v>195</v>
      </c>
      <c r="N12" s="8">
        <v>135</v>
      </c>
      <c r="O12" s="8">
        <v>135</v>
      </c>
      <c r="P12" s="8">
        <v>195</v>
      </c>
      <c r="Q12" s="8">
        <v>135</v>
      </c>
      <c r="R12" s="8">
        <v>135</v>
      </c>
      <c r="S12" s="8">
        <v>135</v>
      </c>
      <c r="T12" s="8">
        <v>285</v>
      </c>
      <c r="U12" s="8">
        <v>135</v>
      </c>
      <c r="V12" s="8">
        <v>135</v>
      </c>
      <c r="W12" s="8">
        <v>135</v>
      </c>
      <c r="X12" s="8"/>
      <c r="Y12" s="6">
        <f t="shared" si="1"/>
        <v>3030</v>
      </c>
      <c r="Z12" s="9">
        <v>0.22291666666666665</v>
      </c>
      <c r="AA12" s="8"/>
      <c r="AB12" s="8">
        <v>-660</v>
      </c>
      <c r="AC12" s="2">
        <f>Y12+AB12</f>
        <v>2370</v>
      </c>
    </row>
    <row r="13" spans="1:29" ht="25.5" customHeight="1">
      <c r="A13" s="5">
        <v>11</v>
      </c>
      <c r="B13" s="6">
        <v>7</v>
      </c>
      <c r="C13" s="10" t="s">
        <v>73</v>
      </c>
      <c r="D13" s="7" t="s">
        <v>22</v>
      </c>
      <c r="E13" s="8">
        <v>135</v>
      </c>
      <c r="F13" s="8">
        <v>135</v>
      </c>
      <c r="G13" s="8">
        <v>195</v>
      </c>
      <c r="H13" s="8">
        <v>195</v>
      </c>
      <c r="I13" s="8">
        <v>135</v>
      </c>
      <c r="J13" s="8">
        <v>135</v>
      </c>
      <c r="K13" s="8">
        <v>195</v>
      </c>
      <c r="L13" s="8">
        <v>0</v>
      </c>
      <c r="M13" s="8">
        <v>195</v>
      </c>
      <c r="N13" s="8">
        <v>135</v>
      </c>
      <c r="O13" s="8">
        <v>135</v>
      </c>
      <c r="P13" s="8">
        <v>195</v>
      </c>
      <c r="Q13" s="8">
        <v>135</v>
      </c>
      <c r="R13" s="8">
        <v>135</v>
      </c>
      <c r="S13" s="8">
        <v>135</v>
      </c>
      <c r="T13" s="8">
        <v>285</v>
      </c>
      <c r="U13" s="8">
        <v>135</v>
      </c>
      <c r="V13" s="8">
        <v>135</v>
      </c>
      <c r="W13" s="8">
        <v>135</v>
      </c>
      <c r="X13" s="8">
        <v>135</v>
      </c>
      <c r="Y13" s="6">
        <f t="shared" si="1"/>
        <v>3015</v>
      </c>
      <c r="Z13" s="9">
        <v>0.23194444444444443</v>
      </c>
      <c r="AA13" s="8"/>
      <c r="AB13" s="8">
        <v>-660</v>
      </c>
      <c r="AC13" s="2">
        <f>Y13+AB13</f>
        <v>2355</v>
      </c>
    </row>
    <row r="14" spans="1:29" ht="25.5" customHeight="1">
      <c r="A14" s="5">
        <v>12</v>
      </c>
      <c r="B14" s="6">
        <v>4</v>
      </c>
      <c r="C14" s="10" t="s">
        <v>6</v>
      </c>
      <c r="D14" s="7" t="s">
        <v>23</v>
      </c>
      <c r="E14" s="8">
        <v>135</v>
      </c>
      <c r="F14" s="8">
        <v>0</v>
      </c>
      <c r="G14" s="8">
        <v>0</v>
      </c>
      <c r="H14" s="8">
        <v>195</v>
      </c>
      <c r="I14" s="8">
        <v>135</v>
      </c>
      <c r="J14" s="8">
        <v>0</v>
      </c>
      <c r="K14" s="8">
        <v>0</v>
      </c>
      <c r="L14" s="8">
        <v>0</v>
      </c>
      <c r="M14" s="8">
        <v>195</v>
      </c>
      <c r="N14" s="8">
        <v>135</v>
      </c>
      <c r="O14" s="8">
        <v>135</v>
      </c>
      <c r="P14" s="8">
        <v>195</v>
      </c>
      <c r="Q14" s="8">
        <v>135</v>
      </c>
      <c r="R14" s="8">
        <v>135</v>
      </c>
      <c r="S14" s="8">
        <v>135</v>
      </c>
      <c r="T14" s="8">
        <v>285</v>
      </c>
      <c r="U14" s="8">
        <v>135</v>
      </c>
      <c r="V14" s="8">
        <v>135</v>
      </c>
      <c r="W14" s="8">
        <v>135</v>
      </c>
      <c r="X14" s="8">
        <v>135</v>
      </c>
      <c r="Y14" s="6">
        <f t="shared" si="1"/>
        <v>2355</v>
      </c>
      <c r="Z14" s="9">
        <v>0.24930555555555556</v>
      </c>
      <c r="AA14" s="8"/>
      <c r="AB14" s="8"/>
      <c r="AC14" s="2">
        <f>Y14-AB14</f>
        <v>2355</v>
      </c>
    </row>
    <row r="15" spans="1:29" ht="25.5" customHeight="1">
      <c r="A15" s="5">
        <v>13</v>
      </c>
      <c r="B15" s="6">
        <v>41</v>
      </c>
      <c r="C15" s="10" t="s">
        <v>52</v>
      </c>
      <c r="D15" s="7" t="s">
        <v>15</v>
      </c>
      <c r="E15" s="8">
        <v>135</v>
      </c>
      <c r="F15" s="8">
        <v>135</v>
      </c>
      <c r="G15" s="8">
        <v>0</v>
      </c>
      <c r="H15" s="8">
        <v>195</v>
      </c>
      <c r="I15" s="8">
        <v>135</v>
      </c>
      <c r="J15" s="8">
        <v>135</v>
      </c>
      <c r="K15" s="8">
        <v>195</v>
      </c>
      <c r="L15" s="8">
        <v>285</v>
      </c>
      <c r="M15" s="8">
        <v>195</v>
      </c>
      <c r="N15" s="8">
        <v>135</v>
      </c>
      <c r="O15" s="8">
        <v>135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135</v>
      </c>
      <c r="V15" s="8">
        <v>135</v>
      </c>
      <c r="W15" s="8">
        <v>135</v>
      </c>
      <c r="X15" s="8">
        <v>135</v>
      </c>
      <c r="Y15" s="6">
        <f t="shared" si="1"/>
        <v>2220</v>
      </c>
      <c r="Z15" s="9">
        <v>0.2041666666666667</v>
      </c>
      <c r="AA15" s="8"/>
      <c r="AB15" s="8"/>
      <c r="AC15" s="2">
        <f>Y15-AB15</f>
        <v>2220</v>
      </c>
    </row>
    <row r="16" spans="1:29" ht="25.5" customHeight="1">
      <c r="A16" s="5">
        <v>14</v>
      </c>
      <c r="B16" s="6">
        <v>29</v>
      </c>
      <c r="C16" s="10" t="s">
        <v>79</v>
      </c>
      <c r="D16" s="7" t="s">
        <v>31</v>
      </c>
      <c r="E16" s="8">
        <v>135</v>
      </c>
      <c r="F16" s="8">
        <v>135</v>
      </c>
      <c r="G16" s="8">
        <v>195</v>
      </c>
      <c r="H16" s="8">
        <v>195</v>
      </c>
      <c r="I16" s="8">
        <v>135</v>
      </c>
      <c r="J16" s="8">
        <v>135</v>
      </c>
      <c r="K16" s="8">
        <v>195</v>
      </c>
      <c r="L16" s="8">
        <v>285</v>
      </c>
      <c r="M16" s="8">
        <v>195</v>
      </c>
      <c r="N16" s="8">
        <v>135</v>
      </c>
      <c r="O16" s="8">
        <v>135</v>
      </c>
      <c r="P16" s="8">
        <v>195</v>
      </c>
      <c r="Q16" s="8">
        <v>135</v>
      </c>
      <c r="R16" s="8">
        <v>135</v>
      </c>
      <c r="S16" s="8">
        <v>135</v>
      </c>
      <c r="T16" s="8">
        <v>285</v>
      </c>
      <c r="U16" s="8">
        <v>0</v>
      </c>
      <c r="V16" s="8">
        <v>0</v>
      </c>
      <c r="W16" s="8">
        <v>135</v>
      </c>
      <c r="X16" s="8">
        <v>0</v>
      </c>
      <c r="Y16" s="6">
        <f t="shared" si="1"/>
        <v>2895</v>
      </c>
      <c r="Z16" s="9">
        <v>0.25416666666666665</v>
      </c>
      <c r="AA16" s="8">
        <v>-90</v>
      </c>
      <c r="AB16" s="8">
        <v>-660</v>
      </c>
      <c r="AC16" s="2">
        <f>Y16+AA16+AB16</f>
        <v>2145</v>
      </c>
    </row>
    <row r="17" spans="1:29" ht="25.5" customHeight="1">
      <c r="A17" s="5">
        <v>15</v>
      </c>
      <c r="B17" s="6">
        <v>34</v>
      </c>
      <c r="C17" s="10" t="s">
        <v>53</v>
      </c>
      <c r="D17" s="7" t="s">
        <v>15</v>
      </c>
      <c r="E17" s="8">
        <v>135</v>
      </c>
      <c r="F17" s="8">
        <v>0</v>
      </c>
      <c r="G17" s="8">
        <v>0</v>
      </c>
      <c r="H17" s="8">
        <v>195</v>
      </c>
      <c r="I17" s="8">
        <v>135</v>
      </c>
      <c r="J17" s="8">
        <v>135</v>
      </c>
      <c r="K17" s="8">
        <v>0</v>
      </c>
      <c r="L17" s="8">
        <v>0</v>
      </c>
      <c r="M17" s="8">
        <v>195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6">
        <f t="shared" si="1"/>
        <v>795</v>
      </c>
      <c r="Z17" s="9">
        <v>0.16597222222222222</v>
      </c>
      <c r="AA17" s="8"/>
      <c r="AB17" s="8">
        <v>-660</v>
      </c>
      <c r="AC17" s="2">
        <f>Y17+AB17</f>
        <v>135</v>
      </c>
    </row>
    <row r="18" spans="1:29" ht="25.5" customHeight="1">
      <c r="A18" s="8" t="s">
        <v>0</v>
      </c>
      <c r="B18" s="6">
        <v>2</v>
      </c>
      <c r="C18" s="10" t="s">
        <v>54</v>
      </c>
      <c r="D18" s="7" t="s">
        <v>15</v>
      </c>
      <c r="E18" s="8" t="s">
        <v>13</v>
      </c>
      <c r="F18" s="8" t="s">
        <v>13</v>
      </c>
      <c r="G18" s="8" t="s">
        <v>13</v>
      </c>
      <c r="H18" s="8" t="s">
        <v>13</v>
      </c>
      <c r="I18" s="8" t="s">
        <v>13</v>
      </c>
      <c r="J18" s="8" t="s">
        <v>13</v>
      </c>
      <c r="K18" s="8" t="s">
        <v>13</v>
      </c>
      <c r="L18" s="8" t="s">
        <v>13</v>
      </c>
      <c r="M18" s="8" t="s">
        <v>13</v>
      </c>
      <c r="N18" s="8" t="s">
        <v>13</v>
      </c>
      <c r="O18" s="8" t="s">
        <v>13</v>
      </c>
      <c r="P18" s="8" t="s">
        <v>13</v>
      </c>
      <c r="Q18" s="8" t="s">
        <v>13</v>
      </c>
      <c r="R18" s="8" t="s">
        <v>13</v>
      </c>
      <c r="S18" s="8" t="s">
        <v>13</v>
      </c>
      <c r="T18" s="8" t="s">
        <v>13</v>
      </c>
      <c r="U18" s="8" t="s">
        <v>13</v>
      </c>
      <c r="V18" s="8" t="s">
        <v>13</v>
      </c>
      <c r="W18" s="8" t="s">
        <v>13</v>
      </c>
      <c r="X18" s="8" t="s">
        <v>13</v>
      </c>
      <c r="Y18" s="8">
        <v>0</v>
      </c>
      <c r="Z18" s="8" t="s">
        <v>13</v>
      </c>
      <c r="AA18" s="8" t="s">
        <v>13</v>
      </c>
      <c r="AB18" s="8" t="s">
        <v>13</v>
      </c>
      <c r="AC18" s="8" t="s">
        <v>13</v>
      </c>
    </row>
    <row r="19" spans="1:29" ht="25.5" customHeight="1">
      <c r="A19" s="8" t="s">
        <v>0</v>
      </c>
      <c r="B19" s="6">
        <v>48</v>
      </c>
      <c r="C19" s="10" t="s">
        <v>74</v>
      </c>
      <c r="D19" s="7" t="s">
        <v>26</v>
      </c>
      <c r="E19" s="8" t="s">
        <v>13</v>
      </c>
      <c r="F19" s="8" t="s">
        <v>13</v>
      </c>
      <c r="G19" s="8" t="s">
        <v>13</v>
      </c>
      <c r="H19" s="8" t="s">
        <v>13</v>
      </c>
      <c r="I19" s="8" t="s">
        <v>13</v>
      </c>
      <c r="J19" s="8" t="s">
        <v>13</v>
      </c>
      <c r="K19" s="8" t="s">
        <v>13</v>
      </c>
      <c r="L19" s="8" t="s">
        <v>13</v>
      </c>
      <c r="M19" s="8" t="s">
        <v>13</v>
      </c>
      <c r="N19" s="8" t="s">
        <v>13</v>
      </c>
      <c r="O19" s="8" t="s">
        <v>13</v>
      </c>
      <c r="P19" s="8" t="s">
        <v>13</v>
      </c>
      <c r="Q19" s="8" t="s">
        <v>13</v>
      </c>
      <c r="R19" s="8" t="s">
        <v>13</v>
      </c>
      <c r="S19" s="8" t="s">
        <v>13</v>
      </c>
      <c r="T19" s="8" t="s">
        <v>13</v>
      </c>
      <c r="U19" s="8" t="s">
        <v>13</v>
      </c>
      <c r="V19" s="8" t="s">
        <v>13</v>
      </c>
      <c r="W19" s="8" t="s">
        <v>13</v>
      </c>
      <c r="X19" s="8" t="s">
        <v>13</v>
      </c>
      <c r="Y19" s="8">
        <v>0</v>
      </c>
      <c r="Z19" s="8" t="s">
        <v>13</v>
      </c>
      <c r="AA19" s="8" t="s">
        <v>13</v>
      </c>
      <c r="AB19" s="8" t="s">
        <v>13</v>
      </c>
      <c r="AC19" s="8" t="s">
        <v>13</v>
      </c>
    </row>
  </sheetData>
  <mergeCells count="10">
    <mergeCell ref="A1:A2"/>
    <mergeCell ref="B1:B2"/>
    <mergeCell ref="C1:C2"/>
    <mergeCell ref="E1:X1"/>
    <mergeCell ref="D1:D2"/>
    <mergeCell ref="AC1:AC2"/>
    <mergeCell ref="Y1:Y2"/>
    <mergeCell ref="Z1:Z2"/>
    <mergeCell ref="AA1:AA2"/>
    <mergeCell ref="AB1:AB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Two Owls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NetRider</dc:creator>
  <cp:keywords/>
  <dc:description/>
  <cp:lastModifiedBy>Dim-RAF</cp:lastModifiedBy>
  <cp:lastPrinted>2004-10-18T11:40:38Z</cp:lastPrinted>
  <dcterms:created xsi:type="dcterms:W3CDTF">2004-10-14T17:48:32Z</dcterms:created>
  <dcterms:modified xsi:type="dcterms:W3CDTF">2004-10-25T12:38:16Z</dcterms:modified>
  <cp:category/>
  <cp:version/>
  <cp:contentType/>
  <cp:contentStatus/>
</cp:coreProperties>
</file>